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adyd\Documents\2020\NAACP\Pennsylvania State Conference\Officers\Treasurer\"/>
    </mc:Choice>
  </mc:AlternateContent>
  <xr:revisionPtr revIDLastSave="0" documentId="8_{89D1022A-8DD0-4BBF-8628-00E9F692191E}" xr6:coauthVersionLast="41" xr6:coauthVersionMax="41" xr10:uidLastSave="{00000000-0000-0000-0000-000000000000}"/>
  <bookViews>
    <workbookView xWindow="-120" yWindow="-120" windowWidth="20730" windowHeight="11160" tabRatio="832" firstSheet="1" activeTab="2" xr2:uid="{00000000-000D-0000-FFFF-FFFF00000000}"/>
  </bookViews>
  <sheets>
    <sheet name="Unit Membership" sheetId="13" state="hidden" r:id="rId1"/>
    <sheet name="Unit Info" sheetId="9" r:id="rId2"/>
    <sheet name="Page 1" sheetId="1" r:id="rId3"/>
    <sheet name="Page 2" sheetId="2" r:id="rId4"/>
    <sheet name="Page 3" sheetId="3" r:id="rId5"/>
    <sheet name="Page 4" sheetId="4" r:id="rId6"/>
    <sheet name="Page 5" sheetId="5" r:id="rId7"/>
    <sheet name="Page 6" sheetId="6" r:id="rId8"/>
    <sheet name="ASSESSMENT CALCULATION" sheetId="7" r:id="rId9"/>
    <sheet name="ACH Information" sheetId="14" r:id="rId10"/>
    <sheet name="Comments" sheetId="8" r:id="rId11"/>
  </sheets>
  <definedNames>
    <definedName name="_xlnm._FilterDatabase" localSheetId="1" hidden="1">'Unit Info'!$E$1:$E$3337</definedName>
    <definedName name="_xlnm._FilterDatabase" localSheetId="0" hidden="1">'Unit Membership'!$D$1:$D$1778</definedName>
    <definedName name="Unitname">'Unit Info'!$B$2:$B$3335</definedName>
    <definedName name="unitnumber">'Unit Info'!#REF!</definedName>
    <definedName name="unittype">'Unit Info'!$C$2:$C$3335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7" l="1"/>
  <c r="B2" i="7"/>
  <c r="B4" i="7" l="1"/>
  <c r="D925" i="13"/>
  <c r="C8" i="1"/>
  <c r="C7" i="1"/>
  <c r="C6" i="1"/>
  <c r="D117" i="13"/>
  <c r="D1777" i="13" l="1"/>
  <c r="D1776" i="13"/>
  <c r="D1775" i="13"/>
  <c r="D1774" i="13"/>
  <c r="D1773" i="13"/>
  <c r="D1770" i="13"/>
  <c r="D1769" i="13"/>
  <c r="D1768" i="13"/>
  <c r="D1767" i="13"/>
  <c r="D1766" i="13"/>
  <c r="D1765" i="13"/>
  <c r="D1764" i="13"/>
  <c r="D1763" i="13"/>
  <c r="D1762" i="13"/>
  <c r="D1761" i="13"/>
  <c r="D1760" i="13"/>
  <c r="D1759" i="13"/>
  <c r="D1758" i="13"/>
  <c r="D1757" i="13"/>
  <c r="D1756" i="13"/>
  <c r="D1755" i="13"/>
  <c r="D1754" i="13"/>
  <c r="D1753" i="13"/>
  <c r="D1752" i="13"/>
  <c r="D1751" i="13"/>
  <c r="D1750" i="13"/>
  <c r="D1749" i="13"/>
  <c r="D1748" i="13"/>
  <c r="D1747" i="13"/>
  <c r="D1746" i="13"/>
  <c r="D1745" i="13"/>
  <c r="D1744" i="13"/>
  <c r="D1743" i="13"/>
  <c r="D1742" i="13"/>
  <c r="D1741" i="13"/>
  <c r="D1740" i="13"/>
  <c r="D1739" i="13"/>
  <c r="D1738" i="13"/>
  <c r="D1737" i="13"/>
  <c r="D1736" i="13"/>
  <c r="D1735" i="13"/>
  <c r="D1734" i="13"/>
  <c r="D1733" i="13"/>
  <c r="D1732" i="13"/>
  <c r="D1731" i="13"/>
  <c r="D1730" i="13"/>
  <c r="D1729" i="13"/>
  <c r="D1728" i="13"/>
  <c r="D1727" i="13"/>
  <c r="D1726" i="13"/>
  <c r="D1725" i="13"/>
  <c r="D1724" i="13"/>
  <c r="D1723" i="13"/>
  <c r="D1722" i="13"/>
  <c r="D1721" i="13"/>
  <c r="D1720" i="13"/>
  <c r="D1719" i="13"/>
  <c r="D1718" i="13"/>
  <c r="D1717" i="13"/>
  <c r="D1716" i="13"/>
  <c r="D1715" i="13"/>
  <c r="D1714" i="13"/>
  <c r="D1713" i="13"/>
  <c r="D1712" i="13"/>
  <c r="D1711" i="13"/>
  <c r="D1710" i="13"/>
  <c r="D1709" i="13"/>
  <c r="D1708" i="13"/>
  <c r="D1707" i="13"/>
  <c r="D1706" i="13"/>
  <c r="D1705" i="13"/>
  <c r="D1704" i="13"/>
  <c r="D1703" i="13"/>
  <c r="D1702" i="13"/>
  <c r="D1701" i="13"/>
  <c r="D1700" i="13"/>
  <c r="D1699" i="13"/>
  <c r="D1698" i="13"/>
  <c r="D1697" i="13"/>
  <c r="D1696" i="13"/>
  <c r="D1695" i="13"/>
  <c r="D1694" i="13"/>
  <c r="D1693" i="13"/>
  <c r="D1692" i="13"/>
  <c r="D1691" i="13"/>
  <c r="D1690" i="13"/>
  <c r="D1689" i="13"/>
  <c r="D1688" i="13"/>
  <c r="D1687" i="13"/>
  <c r="D1686" i="13"/>
  <c r="D1685" i="13"/>
  <c r="D1684" i="13"/>
  <c r="D1683" i="13"/>
  <c r="D1682" i="13"/>
  <c r="D1681" i="13"/>
  <c r="D1680" i="13"/>
  <c r="D1679" i="13"/>
  <c r="D1676" i="13"/>
  <c r="D1675" i="13"/>
  <c r="D1674" i="13"/>
  <c r="D1673" i="13"/>
  <c r="D1672" i="13"/>
  <c r="D1671" i="13"/>
  <c r="D1670" i="13"/>
  <c r="D1669" i="13"/>
  <c r="D1668" i="13"/>
  <c r="D1667" i="13"/>
  <c r="D1666" i="13"/>
  <c r="D1665" i="13"/>
  <c r="D1664" i="13"/>
  <c r="D1663" i="13"/>
  <c r="D1662" i="13"/>
  <c r="D1661" i="13"/>
  <c r="D1660" i="13"/>
  <c r="D1659" i="13"/>
  <c r="D1658" i="13"/>
  <c r="D1657" i="13"/>
  <c r="D1656" i="13"/>
  <c r="D1655" i="13"/>
  <c r="D1654" i="13"/>
  <c r="D1653" i="13"/>
  <c r="D1652" i="13"/>
  <c r="D1651" i="13"/>
  <c r="D1650" i="13"/>
  <c r="D1649" i="13"/>
  <c r="D1648" i="13"/>
  <c r="D1647" i="13"/>
  <c r="D1646" i="13"/>
  <c r="D1645" i="13"/>
  <c r="D1644" i="13"/>
  <c r="D1643" i="13"/>
  <c r="D1642" i="13"/>
  <c r="D1641" i="13"/>
  <c r="D1640" i="13"/>
  <c r="D1639" i="13"/>
  <c r="D1638" i="13"/>
  <c r="D1637" i="13"/>
  <c r="D1636" i="13"/>
  <c r="D1635" i="13"/>
  <c r="D1634" i="13"/>
  <c r="D1633" i="13"/>
  <c r="D1632" i="13"/>
  <c r="D1631" i="13"/>
  <c r="D1630" i="13"/>
  <c r="D1629" i="13"/>
  <c r="D1628" i="13"/>
  <c r="D1627" i="13"/>
  <c r="D1626" i="13"/>
  <c r="D1625" i="13"/>
  <c r="D1624" i="13"/>
  <c r="D1623" i="13"/>
  <c r="D1622" i="13"/>
  <c r="D1621" i="13"/>
  <c r="D1620" i="13"/>
  <c r="D1619" i="13"/>
  <c r="D1618" i="13"/>
  <c r="D1617" i="13"/>
  <c r="D1616" i="13"/>
  <c r="D1615" i="13"/>
  <c r="D1614" i="13"/>
  <c r="D1607" i="13"/>
  <c r="D1606" i="13"/>
  <c r="D1605" i="13"/>
  <c r="D1604" i="13"/>
  <c r="D1603" i="13"/>
  <c r="D1602" i="13"/>
  <c r="D1601" i="13"/>
  <c r="D1600" i="13"/>
  <c r="D1599" i="13"/>
  <c r="D1598" i="13"/>
  <c r="D1597" i="13"/>
  <c r="D1596" i="13"/>
  <c r="D1595" i="13"/>
  <c r="D1594" i="13"/>
  <c r="D1593" i="13"/>
  <c r="D1592" i="13"/>
  <c r="D1591" i="13"/>
  <c r="D1590" i="13"/>
  <c r="D1589" i="13"/>
  <c r="D1588" i="13"/>
  <c r="D1587" i="13"/>
  <c r="D1586" i="13"/>
  <c r="D1585" i="13"/>
  <c r="D1584" i="13"/>
  <c r="D1583" i="13"/>
  <c r="D1582" i="13"/>
  <c r="D1579" i="13"/>
  <c r="D1578" i="13"/>
  <c r="D1577" i="13"/>
  <c r="D1576" i="13"/>
  <c r="D1575" i="13"/>
  <c r="D1574" i="13"/>
  <c r="D1573" i="13"/>
  <c r="D1572" i="13"/>
  <c r="D1571" i="13"/>
  <c r="D1570" i="13"/>
  <c r="D1569" i="13"/>
  <c r="D1568" i="13"/>
  <c r="D1567" i="13"/>
  <c r="D1566" i="13"/>
  <c r="D1565" i="13"/>
  <c r="D1564" i="13"/>
  <c r="D1563" i="13"/>
  <c r="D1562" i="13"/>
  <c r="D1561" i="13"/>
  <c r="D1560" i="13"/>
  <c r="D1559" i="13"/>
  <c r="D1558" i="13"/>
  <c r="D1557" i="13"/>
  <c r="D1556" i="13"/>
  <c r="D1555" i="13"/>
  <c r="D1554" i="13"/>
  <c r="D1553" i="13"/>
  <c r="D1552" i="13"/>
  <c r="D1551" i="13"/>
  <c r="D1550" i="13"/>
  <c r="D1549" i="13"/>
  <c r="D1548" i="13"/>
  <c r="D1547" i="13"/>
  <c r="D1546" i="13"/>
  <c r="D1545" i="13"/>
  <c r="D1544" i="13"/>
  <c r="D1543" i="13"/>
  <c r="D1542" i="13"/>
  <c r="D1541" i="13"/>
  <c r="D1540" i="13"/>
  <c r="D1539" i="13"/>
  <c r="D1538" i="13"/>
  <c r="D1537" i="13"/>
  <c r="D1536" i="13"/>
  <c r="D1535" i="13"/>
  <c r="D1534" i="13"/>
  <c r="D1533" i="13"/>
  <c r="D1532" i="13"/>
  <c r="D1531" i="13"/>
  <c r="D1530" i="13"/>
  <c r="D1529" i="13"/>
  <c r="D1528" i="13"/>
  <c r="D1527" i="13"/>
  <c r="D1526" i="13"/>
  <c r="D1525" i="13"/>
  <c r="D1524" i="13"/>
  <c r="D1523" i="13"/>
  <c r="D1522" i="13"/>
  <c r="D1521" i="13"/>
  <c r="D1520" i="13"/>
  <c r="D1519" i="13"/>
  <c r="D1518" i="13"/>
  <c r="D1517" i="13"/>
  <c r="D1516" i="13"/>
  <c r="D1515" i="13"/>
  <c r="D1514" i="13"/>
  <c r="D1513" i="13"/>
  <c r="D1512" i="13"/>
  <c r="D1511" i="13"/>
  <c r="D1510" i="13"/>
  <c r="D1509" i="13"/>
  <c r="D1508" i="13"/>
  <c r="D1507" i="13"/>
  <c r="D1506" i="13"/>
  <c r="D1505" i="13"/>
  <c r="D1504" i="13"/>
  <c r="D1503" i="13"/>
  <c r="D1502" i="13"/>
  <c r="D1501" i="13"/>
  <c r="D1500" i="13"/>
  <c r="D1499" i="13"/>
  <c r="D1498" i="13"/>
  <c r="D1497" i="13"/>
  <c r="D1496" i="13"/>
  <c r="D1495" i="13"/>
  <c r="D1494" i="13"/>
  <c r="D1493" i="13"/>
  <c r="D1492" i="13"/>
  <c r="D1491" i="13"/>
  <c r="D1490" i="13"/>
  <c r="D1489" i="13"/>
  <c r="D1488" i="13"/>
  <c r="D1487" i="13"/>
  <c r="D1486" i="13"/>
  <c r="D1485" i="13"/>
  <c r="D1484" i="13"/>
  <c r="D1483" i="13"/>
  <c r="D1482" i="13"/>
  <c r="D1481" i="13"/>
  <c r="D1480" i="13"/>
  <c r="D1479" i="13"/>
  <c r="D1478" i="13"/>
  <c r="D1477" i="13"/>
  <c r="D1476" i="13"/>
  <c r="D1475" i="13"/>
  <c r="D1474" i="13"/>
  <c r="D1473" i="13"/>
  <c r="D1472" i="13"/>
  <c r="D1471" i="13"/>
  <c r="D1470" i="13"/>
  <c r="D1469" i="13"/>
  <c r="D1468" i="13"/>
  <c r="D1467" i="13"/>
  <c r="D1466" i="13"/>
  <c r="D1465" i="13"/>
  <c r="D1464" i="13"/>
  <c r="D1463" i="13"/>
  <c r="D1462" i="13"/>
  <c r="D1461" i="13"/>
  <c r="D1460" i="13"/>
  <c r="D1459" i="13"/>
  <c r="D1458" i="13"/>
  <c r="D1457" i="13"/>
  <c r="D1456" i="13"/>
  <c r="D1455" i="13"/>
  <c r="D1454" i="13"/>
  <c r="D1453" i="13"/>
  <c r="D1452" i="13"/>
  <c r="D1451" i="13"/>
  <c r="D1450" i="13"/>
  <c r="D1449" i="13"/>
  <c r="D1448" i="13"/>
  <c r="D1447" i="13"/>
  <c r="D1446" i="13"/>
  <c r="D1445" i="13"/>
  <c r="D1444" i="13"/>
  <c r="D1443" i="13"/>
  <c r="D1442" i="13"/>
  <c r="D1441" i="13"/>
  <c r="D1440" i="13"/>
  <c r="D1439" i="13"/>
  <c r="D1438" i="13"/>
  <c r="D1437" i="13"/>
  <c r="D1436" i="13"/>
  <c r="D1435" i="13"/>
  <c r="D1434" i="13"/>
  <c r="D1433" i="13"/>
  <c r="D1432" i="13"/>
  <c r="D1431" i="13"/>
  <c r="D1430" i="13"/>
  <c r="D1429" i="13"/>
  <c r="D1428" i="13"/>
  <c r="D1427" i="13"/>
  <c r="D1426" i="13"/>
  <c r="D1425" i="13"/>
  <c r="D1424" i="13"/>
  <c r="D1423" i="13"/>
  <c r="D1422" i="13"/>
  <c r="D1421" i="13"/>
  <c r="D1420" i="13"/>
  <c r="D1419" i="13"/>
  <c r="D1418" i="13"/>
  <c r="D1417" i="13"/>
  <c r="D1416" i="13"/>
  <c r="D1415" i="13"/>
  <c r="D1414" i="13"/>
  <c r="D1413" i="13"/>
  <c r="D1412" i="13"/>
  <c r="D1411" i="13"/>
  <c r="D1410" i="13"/>
  <c r="D1409" i="13"/>
  <c r="D1408" i="13"/>
  <c r="D1405" i="13"/>
  <c r="D1404" i="13"/>
  <c r="D1403" i="13"/>
  <c r="D1402" i="13"/>
  <c r="D1401" i="13"/>
  <c r="D1400" i="13"/>
  <c r="D1399" i="13"/>
  <c r="D1398" i="13"/>
  <c r="D1397" i="13"/>
  <c r="D1396" i="13"/>
  <c r="D1395" i="13"/>
  <c r="D1394" i="13"/>
  <c r="D1393" i="13"/>
  <c r="D1392" i="13"/>
  <c r="D1391" i="13"/>
  <c r="D1390" i="13"/>
  <c r="D1389" i="13"/>
  <c r="D1388" i="13"/>
  <c r="D1387" i="13"/>
  <c r="D1386" i="13"/>
  <c r="D1385" i="13"/>
  <c r="D1384" i="13"/>
  <c r="D1383" i="13"/>
  <c r="D1382" i="13"/>
  <c r="D1381" i="13"/>
  <c r="D1380" i="13"/>
  <c r="D1379" i="13"/>
  <c r="D1378" i="13"/>
  <c r="D1377" i="13"/>
  <c r="D1376" i="13"/>
  <c r="D1375" i="13"/>
  <c r="D1374" i="13"/>
  <c r="D1373" i="13"/>
  <c r="D1372" i="13"/>
  <c r="D1371" i="13"/>
  <c r="D1370" i="13"/>
  <c r="D1369" i="13"/>
  <c r="D1368" i="13"/>
  <c r="D1367" i="13"/>
  <c r="D1366" i="13"/>
  <c r="D1365" i="13"/>
  <c r="D1364" i="13"/>
  <c r="D1363" i="13"/>
  <c r="D1362" i="13"/>
  <c r="D1361" i="13"/>
  <c r="D1360" i="13"/>
  <c r="D1359" i="13"/>
  <c r="D1358" i="13"/>
  <c r="D1357" i="13"/>
  <c r="D1356" i="13"/>
  <c r="D1355" i="13"/>
  <c r="D1354" i="13"/>
  <c r="D1353" i="13"/>
  <c r="D1352" i="13"/>
  <c r="D1351" i="13"/>
  <c r="D1350" i="13"/>
  <c r="D1347" i="13"/>
  <c r="D1344" i="13"/>
  <c r="D1343" i="13"/>
  <c r="D1342" i="13"/>
  <c r="D1341" i="13"/>
  <c r="D1340" i="13"/>
  <c r="D1339" i="13"/>
  <c r="D1338" i="13"/>
  <c r="D1337" i="13"/>
  <c r="D1336" i="13"/>
  <c r="D1335" i="13"/>
  <c r="D1334" i="13"/>
  <c r="D1333" i="13"/>
  <c r="D1332" i="13"/>
  <c r="D1331" i="13"/>
  <c r="D1330" i="13"/>
  <c r="D1329" i="13"/>
  <c r="D1328" i="13"/>
  <c r="D1325" i="13"/>
  <c r="D1324" i="13"/>
  <c r="D1321" i="13"/>
  <c r="D1320" i="13"/>
  <c r="D1319" i="13"/>
  <c r="D1318" i="13"/>
  <c r="D1317" i="13"/>
  <c r="D1316" i="13"/>
  <c r="D1315" i="13"/>
  <c r="D1314" i="13"/>
  <c r="D1313" i="13"/>
  <c r="D1310" i="13"/>
  <c r="D1309" i="13"/>
  <c r="D1308" i="13"/>
  <c r="D1307" i="13"/>
  <c r="D1306" i="13"/>
  <c r="D1305" i="13"/>
  <c r="D1304" i="13"/>
  <c r="D1303" i="13"/>
  <c r="D1302" i="13"/>
  <c r="D1301" i="13"/>
  <c r="D1300" i="13"/>
  <c r="D1299" i="13"/>
  <c r="D1298" i="13"/>
  <c r="D1297" i="13"/>
  <c r="D1296" i="13"/>
  <c r="D1295" i="13"/>
  <c r="D1294" i="13"/>
  <c r="D1293" i="13"/>
  <c r="D1292" i="13"/>
  <c r="D1291" i="13"/>
  <c r="D1290" i="13"/>
  <c r="D1289" i="13"/>
  <c r="D1288" i="13"/>
  <c r="D1287" i="13"/>
  <c r="D1286" i="13"/>
  <c r="D1285" i="13"/>
  <c r="D1284" i="13"/>
  <c r="D1283" i="13"/>
  <c r="D1282" i="13"/>
  <c r="D1281" i="13"/>
  <c r="D1280" i="13"/>
  <c r="D1279" i="13"/>
  <c r="D1278" i="13"/>
  <c r="D1277" i="13"/>
  <c r="D1276" i="13"/>
  <c r="D1275" i="13"/>
  <c r="D1274" i="13"/>
  <c r="D1273" i="13"/>
  <c r="D1272" i="13"/>
  <c r="D1271" i="13"/>
  <c r="D1270" i="13"/>
  <c r="D1269" i="13"/>
  <c r="D1268" i="13"/>
  <c r="D1267" i="13"/>
  <c r="D1266" i="13"/>
  <c r="D1265" i="13"/>
  <c r="D1264" i="13"/>
  <c r="D1263" i="13"/>
  <c r="D1262" i="13"/>
  <c r="D1261" i="13"/>
  <c r="D1260" i="13"/>
  <c r="D1259" i="13"/>
  <c r="D1258" i="13"/>
  <c r="D1255" i="13"/>
  <c r="D1254" i="13"/>
  <c r="D1253" i="13"/>
  <c r="D1252" i="13"/>
  <c r="D1251" i="13"/>
  <c r="D1250" i="13"/>
  <c r="D1249" i="13"/>
  <c r="D1248" i="13"/>
  <c r="D1247" i="13"/>
  <c r="D1246" i="13"/>
  <c r="D1245" i="13"/>
  <c r="D1244" i="13"/>
  <c r="D1243" i="13"/>
  <c r="D1242" i="13"/>
  <c r="D1241" i="13"/>
  <c r="D1240" i="13"/>
  <c r="D1239" i="13"/>
  <c r="D1238" i="13"/>
  <c r="D1237" i="13"/>
  <c r="D1236" i="13"/>
  <c r="D1235" i="13"/>
  <c r="D1234" i="13"/>
  <c r="D1233" i="13"/>
  <c r="D1232" i="13"/>
  <c r="D1231" i="13"/>
  <c r="D1230" i="13"/>
  <c r="D1229" i="13"/>
  <c r="D1228" i="13"/>
  <c r="D1227" i="13"/>
  <c r="D1226" i="13"/>
  <c r="D1225" i="13"/>
  <c r="D1224" i="13"/>
  <c r="D1223" i="13"/>
  <c r="D1222" i="13"/>
  <c r="D1221" i="13"/>
  <c r="D1220" i="13"/>
  <c r="D1219" i="13"/>
  <c r="D1218" i="13"/>
  <c r="D1217" i="13"/>
  <c r="D1216" i="13"/>
  <c r="D1215" i="13"/>
  <c r="D1214" i="13"/>
  <c r="D1213" i="13"/>
  <c r="D1212" i="13"/>
  <c r="D1211" i="13"/>
  <c r="D1210" i="13"/>
  <c r="D1209" i="13"/>
  <c r="D1208" i="13"/>
  <c r="D1207" i="13"/>
  <c r="D1206" i="13"/>
  <c r="D1205" i="13"/>
  <c r="D1204" i="13"/>
  <c r="D1203" i="13"/>
  <c r="D1202" i="13"/>
  <c r="D1201" i="13"/>
  <c r="D1200" i="13"/>
  <c r="D1199" i="13"/>
  <c r="D1198" i="13"/>
  <c r="D1197" i="13"/>
  <c r="D1196" i="13"/>
  <c r="D1195" i="13"/>
  <c r="D1194" i="13"/>
  <c r="D1193" i="13"/>
  <c r="D1192" i="13"/>
  <c r="D1191" i="13"/>
  <c r="D1190" i="13"/>
  <c r="D1189" i="13"/>
  <c r="D1188" i="13"/>
  <c r="D1187" i="13"/>
  <c r="D1186" i="13"/>
  <c r="D1185" i="13"/>
  <c r="D1184" i="13"/>
  <c r="D1183" i="13"/>
  <c r="D1182" i="13"/>
  <c r="D1181" i="13"/>
  <c r="D1180" i="13"/>
  <c r="D1179" i="13"/>
  <c r="D1178" i="13"/>
  <c r="D1177" i="13"/>
  <c r="D1176" i="13"/>
  <c r="D1175" i="13"/>
  <c r="D1174" i="13"/>
  <c r="D1173" i="13"/>
  <c r="D1172" i="13"/>
  <c r="D1171" i="13"/>
  <c r="D1168" i="13"/>
  <c r="D1167" i="13"/>
  <c r="D1166" i="13"/>
  <c r="D1165" i="13"/>
  <c r="D1164" i="13"/>
  <c r="D1163" i="13"/>
  <c r="D1162" i="13"/>
  <c r="D1161" i="13"/>
  <c r="D1160" i="13"/>
  <c r="D1159" i="13"/>
  <c r="D1158" i="13"/>
  <c r="D1157" i="13"/>
  <c r="D1156" i="13"/>
  <c r="D1155" i="13"/>
  <c r="D1154" i="13"/>
  <c r="D1153" i="13"/>
  <c r="D1152" i="13"/>
  <c r="D1151" i="13"/>
  <c r="D1150" i="13"/>
  <c r="D1149" i="13"/>
  <c r="D1148" i="13"/>
  <c r="D1147" i="13"/>
  <c r="D1146" i="13"/>
  <c r="D1145" i="13"/>
  <c r="D1144" i="13"/>
  <c r="D1143" i="13"/>
  <c r="D1142" i="13"/>
  <c r="D1141" i="13"/>
  <c r="D1140" i="13"/>
  <c r="D1139" i="13"/>
  <c r="D1138" i="13"/>
  <c r="D1137" i="13"/>
  <c r="D1136" i="13"/>
  <c r="D1135" i="13"/>
  <c r="D1134" i="13"/>
  <c r="D1133" i="13"/>
  <c r="D1132" i="13"/>
  <c r="D1131" i="13"/>
  <c r="D1130" i="13"/>
  <c r="D1129" i="13"/>
  <c r="D1128" i="13"/>
  <c r="D1127" i="13"/>
  <c r="D1126" i="13"/>
  <c r="D1125" i="13"/>
  <c r="D1124" i="13"/>
  <c r="D1123" i="13"/>
  <c r="D1122" i="13"/>
  <c r="D1121" i="13"/>
  <c r="D1120" i="13"/>
  <c r="D1119" i="13"/>
  <c r="D1118" i="13"/>
  <c r="D1117" i="13"/>
  <c r="D1116" i="13"/>
  <c r="D1115" i="13"/>
  <c r="D1114" i="13"/>
  <c r="D1113" i="13"/>
  <c r="D1112" i="13"/>
  <c r="D1111" i="13"/>
  <c r="D1110" i="13"/>
  <c r="D1109" i="13"/>
  <c r="D1108" i="13"/>
  <c r="D1107" i="13"/>
  <c r="D1106" i="13"/>
  <c r="D1105" i="13"/>
  <c r="D1104" i="13"/>
  <c r="D1103" i="13"/>
  <c r="D1102" i="13"/>
  <c r="D1101" i="13"/>
  <c r="D1100" i="13"/>
  <c r="D1099" i="13"/>
  <c r="D1098" i="13"/>
  <c r="D1097" i="13"/>
  <c r="D1096" i="13"/>
  <c r="D1095" i="13"/>
  <c r="D1094" i="13"/>
  <c r="D1093" i="13"/>
  <c r="D1092" i="13"/>
  <c r="D1091" i="13"/>
  <c r="D1090" i="13"/>
  <c r="D1089" i="13"/>
  <c r="D1088" i="13"/>
  <c r="D1087" i="13"/>
  <c r="D1086" i="13"/>
  <c r="D1085" i="13"/>
  <c r="D1084" i="13"/>
  <c r="D1083" i="13"/>
  <c r="D1082" i="13"/>
  <c r="D1081" i="13"/>
  <c r="D1080" i="13"/>
  <c r="D1079" i="13"/>
  <c r="D1078" i="13"/>
  <c r="D1077" i="13"/>
  <c r="D1076" i="13"/>
  <c r="D1075" i="13"/>
  <c r="D1074" i="13"/>
  <c r="D1073" i="13"/>
  <c r="D1072" i="13"/>
  <c r="D1071" i="13"/>
  <c r="D1070" i="13"/>
  <c r="D1069" i="13"/>
  <c r="D1068" i="13"/>
  <c r="D1067" i="13"/>
  <c r="D1066" i="13"/>
  <c r="D1065" i="13"/>
  <c r="D1064" i="13"/>
  <c r="D1063" i="13"/>
  <c r="D1062" i="13"/>
  <c r="D1061" i="13"/>
  <c r="D1060" i="13"/>
  <c r="D1059" i="13"/>
  <c r="D1058" i="13"/>
  <c r="D1057" i="13"/>
  <c r="D1056" i="13"/>
  <c r="D1055" i="13"/>
  <c r="D1054" i="13"/>
  <c r="D1053" i="13"/>
  <c r="D1052" i="13"/>
  <c r="D1051" i="13"/>
  <c r="D1050" i="13"/>
  <c r="D1049" i="13"/>
  <c r="D1048" i="13"/>
  <c r="D1047" i="13"/>
  <c r="D1046" i="13"/>
  <c r="D1045" i="13"/>
  <c r="D1044" i="13"/>
  <c r="D1043" i="13"/>
  <c r="D1042" i="13"/>
  <c r="D1041" i="13"/>
  <c r="D1040" i="13"/>
  <c r="D1039" i="13"/>
  <c r="D1038" i="13"/>
  <c r="D1037" i="13"/>
  <c r="D1036" i="13"/>
  <c r="D1035" i="13"/>
  <c r="D1034" i="13"/>
  <c r="D1033" i="13"/>
  <c r="D1032" i="13"/>
  <c r="D1031" i="13"/>
  <c r="D1030" i="13"/>
  <c r="D1029" i="13"/>
  <c r="D1028" i="13"/>
  <c r="D1027" i="13"/>
  <c r="D1026" i="13"/>
  <c r="D1025" i="13"/>
  <c r="D1024" i="13"/>
  <c r="D1023" i="13"/>
  <c r="D1022" i="13"/>
  <c r="D1021" i="13"/>
  <c r="D1020" i="13"/>
  <c r="D1019" i="13"/>
  <c r="D1018" i="13"/>
  <c r="D1017" i="13"/>
  <c r="D1016" i="13"/>
  <c r="D1015" i="13"/>
  <c r="D1014" i="13"/>
  <c r="D1013" i="13"/>
  <c r="D1012" i="13"/>
  <c r="D1011" i="13"/>
  <c r="D1010" i="13"/>
  <c r="D1009" i="13"/>
  <c r="D1008" i="13"/>
  <c r="D1007" i="13"/>
  <c r="D1006" i="13"/>
  <c r="D1005" i="13"/>
  <c r="D1004" i="13"/>
  <c r="D1003" i="13"/>
  <c r="D1002" i="13"/>
  <c r="D1001" i="13"/>
  <c r="D1000" i="13"/>
  <c r="D999" i="13"/>
  <c r="D998" i="13"/>
  <c r="D997" i="13"/>
  <c r="D996" i="13"/>
  <c r="D995" i="13"/>
  <c r="D994" i="13"/>
  <c r="D993" i="13"/>
  <c r="D992" i="13"/>
  <c r="D991" i="13"/>
  <c r="D990" i="13"/>
  <c r="D989" i="13"/>
  <c r="D988" i="13"/>
  <c r="D987" i="13"/>
  <c r="D986" i="13"/>
  <c r="D985" i="13"/>
  <c r="D984" i="13"/>
  <c r="D983" i="13"/>
  <c r="D982" i="13"/>
  <c r="D981" i="13"/>
  <c r="D980" i="13"/>
  <c r="D979" i="13"/>
  <c r="D978" i="13"/>
  <c r="D977" i="13"/>
  <c r="D976" i="13"/>
  <c r="D975" i="13"/>
  <c r="D974" i="13"/>
  <c r="D973" i="13"/>
  <c r="D972" i="13"/>
  <c r="D971" i="13"/>
  <c r="D970" i="13"/>
  <c r="D969" i="13"/>
  <c r="D968" i="13"/>
  <c r="D967" i="13"/>
  <c r="D966" i="13"/>
  <c r="D965" i="13"/>
  <c r="D964" i="13"/>
  <c r="D963" i="13"/>
  <c r="D962" i="13"/>
  <c r="D961" i="13"/>
  <c r="D960" i="13"/>
  <c r="D959" i="13"/>
  <c r="D958" i="13"/>
  <c r="D957" i="13"/>
  <c r="D956" i="13"/>
  <c r="D955" i="13"/>
  <c r="D954" i="13"/>
  <c r="D953" i="13"/>
  <c r="D952" i="13"/>
  <c r="D951" i="13"/>
  <c r="D950" i="13"/>
  <c r="D949" i="13"/>
  <c r="D948" i="13"/>
  <c r="D947" i="13"/>
  <c r="D946" i="13"/>
  <c r="D945" i="13"/>
  <c r="D944" i="13"/>
  <c r="D943" i="13"/>
  <c r="D942" i="13"/>
  <c r="D941" i="13"/>
  <c r="D940" i="13"/>
  <c r="D939" i="13"/>
  <c r="D938" i="13"/>
  <c r="D937" i="13"/>
  <c r="D936" i="13"/>
  <c r="D935" i="13"/>
  <c r="D934" i="13"/>
  <c r="D933" i="13"/>
  <c r="D932" i="13"/>
  <c r="D931" i="13"/>
  <c r="D930" i="13"/>
  <c r="D929" i="13"/>
  <c r="D928" i="13"/>
  <c r="D927" i="13"/>
  <c r="D926" i="13"/>
  <c r="D924" i="13"/>
  <c r="D923" i="13"/>
  <c r="D922" i="13"/>
  <c r="D921" i="13"/>
  <c r="D920" i="13"/>
  <c r="D919" i="13"/>
  <c r="D918" i="13"/>
  <c r="D917" i="13"/>
  <c r="D916" i="13"/>
  <c r="D915" i="13"/>
  <c r="D914" i="13"/>
  <c r="D913" i="13"/>
  <c r="D912" i="13"/>
  <c r="D911" i="13"/>
  <c r="D910" i="13"/>
  <c r="D909" i="13"/>
  <c r="D908" i="13"/>
  <c r="D907" i="13"/>
  <c r="D906" i="13"/>
  <c r="D905" i="13"/>
  <c r="D904" i="13"/>
  <c r="D903" i="13"/>
  <c r="D902" i="13"/>
  <c r="D901" i="13"/>
  <c r="D900" i="13"/>
  <c r="D899" i="13"/>
  <c r="D898" i="13"/>
  <c r="D897" i="13"/>
  <c r="D896" i="13"/>
  <c r="D895" i="13"/>
  <c r="D894" i="13"/>
  <c r="D893" i="13"/>
  <c r="D892" i="13"/>
  <c r="D891" i="13"/>
  <c r="D890" i="13"/>
  <c r="D889" i="13"/>
  <c r="D888" i="13"/>
  <c r="D887" i="13"/>
  <c r="D886" i="13"/>
  <c r="D885" i="13"/>
  <c r="D884" i="13"/>
  <c r="D883" i="13"/>
  <c r="D882" i="13"/>
  <c r="D881" i="13"/>
  <c r="D880" i="13"/>
  <c r="D879" i="13"/>
  <c r="D878" i="13"/>
  <c r="D877" i="13"/>
  <c r="D876" i="13"/>
  <c r="D875" i="13"/>
  <c r="D874" i="13"/>
  <c r="D873" i="13"/>
  <c r="D872" i="13"/>
  <c r="D871" i="13"/>
  <c r="D870" i="13"/>
  <c r="D869" i="13"/>
  <c r="D868" i="13"/>
  <c r="D867" i="13"/>
  <c r="D866" i="13"/>
  <c r="D865" i="13"/>
  <c r="D864" i="13"/>
  <c r="D863" i="13"/>
  <c r="D862" i="13"/>
  <c r="D861" i="13"/>
  <c r="D860" i="13"/>
  <c r="D859" i="13"/>
  <c r="D858" i="13"/>
  <c r="D857" i="13"/>
  <c r="D856" i="13"/>
  <c r="D855" i="13"/>
  <c r="D854" i="13"/>
  <c r="D853" i="13"/>
  <c r="D852" i="13"/>
  <c r="D851" i="13"/>
  <c r="D850" i="13"/>
  <c r="D849" i="13"/>
  <c r="D848" i="13"/>
  <c r="D847" i="13"/>
  <c r="D846" i="13"/>
  <c r="D845" i="13"/>
  <c r="D844" i="13"/>
  <c r="D843" i="13"/>
  <c r="D842" i="13"/>
  <c r="D841" i="13"/>
  <c r="D840" i="13"/>
  <c r="D839" i="13"/>
  <c r="D838" i="13"/>
  <c r="D837" i="13"/>
  <c r="D836" i="13"/>
  <c r="D835" i="13"/>
  <c r="D834" i="13"/>
  <c r="D833" i="13"/>
  <c r="D832" i="13"/>
  <c r="D831" i="13"/>
  <c r="D830" i="13"/>
  <c r="D829" i="13"/>
  <c r="D828" i="13"/>
  <c r="D827" i="13"/>
  <c r="D826" i="13"/>
  <c r="D825" i="13"/>
  <c r="D824" i="13"/>
  <c r="D823" i="13"/>
  <c r="D822" i="13"/>
  <c r="D821" i="13"/>
  <c r="D820" i="13"/>
  <c r="D819" i="13"/>
  <c r="D818" i="13"/>
  <c r="D817" i="13"/>
  <c r="D816" i="13"/>
  <c r="D815" i="13"/>
  <c r="D814" i="13"/>
  <c r="D813" i="13"/>
  <c r="D812" i="13"/>
  <c r="D811" i="13"/>
  <c r="D810" i="13"/>
  <c r="D809" i="13"/>
  <c r="D808" i="13"/>
  <c r="D807" i="13"/>
  <c r="D806" i="13"/>
  <c r="D805" i="13"/>
  <c r="D804" i="13"/>
  <c r="D803" i="13"/>
  <c r="D802" i="13"/>
  <c r="D801" i="13"/>
  <c r="D800" i="13"/>
  <c r="D799" i="13"/>
  <c r="D798" i="13"/>
  <c r="D797" i="13"/>
  <c r="D796" i="13"/>
  <c r="D795" i="13"/>
  <c r="D794" i="13"/>
  <c r="D793" i="13"/>
  <c r="D792" i="13"/>
  <c r="D791" i="13"/>
  <c r="D790" i="13"/>
  <c r="D789" i="13"/>
  <c r="D788" i="13"/>
  <c r="D787" i="13"/>
  <c r="D786" i="13"/>
  <c r="D785" i="13"/>
  <c r="D784" i="13"/>
  <c r="D783" i="13"/>
  <c r="D782" i="13"/>
  <c r="D781" i="13"/>
  <c r="D780" i="13"/>
  <c r="D779" i="13"/>
  <c r="D778" i="13"/>
  <c r="D777" i="13"/>
  <c r="D776" i="13"/>
  <c r="D775" i="13"/>
  <c r="D774" i="13"/>
  <c r="D773" i="13"/>
  <c r="D772" i="13"/>
  <c r="D771" i="13"/>
  <c r="D770" i="13"/>
  <c r="D769" i="13"/>
  <c r="D768" i="13"/>
  <c r="D767" i="13"/>
  <c r="D766" i="13"/>
  <c r="D765" i="13"/>
  <c r="D764" i="13"/>
  <c r="D763" i="13"/>
  <c r="D762" i="13"/>
  <c r="D761" i="13"/>
  <c r="D760" i="13"/>
  <c r="D759" i="13"/>
  <c r="D758" i="13"/>
  <c r="D757" i="13"/>
  <c r="D756" i="13"/>
  <c r="D755" i="13"/>
  <c r="D754" i="13"/>
  <c r="D753" i="13"/>
  <c r="D752" i="13"/>
  <c r="D751" i="13"/>
  <c r="D750" i="13"/>
  <c r="D749" i="13"/>
  <c r="D748" i="13"/>
  <c r="D746" i="13"/>
  <c r="D745" i="13"/>
  <c r="D744" i="13"/>
  <c r="D743" i="13"/>
  <c r="D742" i="13"/>
  <c r="D741" i="13"/>
  <c r="D740" i="13"/>
  <c r="D739" i="13"/>
  <c r="D738" i="13"/>
  <c r="D737" i="13"/>
  <c r="D736" i="13"/>
  <c r="D735" i="13"/>
  <c r="D734" i="13"/>
  <c r="D733" i="13"/>
  <c r="D731" i="13"/>
  <c r="D730" i="13"/>
  <c r="D729" i="13"/>
  <c r="D728" i="13"/>
  <c r="D727" i="13"/>
  <c r="D726" i="13"/>
  <c r="D725" i="13"/>
  <c r="D724" i="13"/>
  <c r="D723" i="13"/>
  <c r="D722" i="13"/>
  <c r="D721" i="13"/>
  <c r="D720" i="13"/>
  <c r="D719" i="13"/>
  <c r="D718" i="13"/>
  <c r="D717" i="13"/>
  <c r="D716" i="13"/>
  <c r="D715" i="13"/>
  <c r="D714" i="13"/>
  <c r="D713" i="13"/>
  <c r="D712" i="13"/>
  <c r="D711" i="13"/>
  <c r="D710" i="13"/>
  <c r="D709" i="13"/>
  <c r="D708" i="13"/>
  <c r="D707" i="13"/>
  <c r="D706" i="13"/>
  <c r="D705" i="13"/>
  <c r="D704" i="13"/>
  <c r="D703" i="13"/>
  <c r="D702" i="13"/>
  <c r="D701" i="13"/>
  <c r="D700" i="13"/>
  <c r="D699" i="13"/>
  <c r="D696" i="13"/>
  <c r="D695" i="13"/>
  <c r="D694" i="13"/>
  <c r="D693" i="13"/>
  <c r="D692" i="13"/>
  <c r="D691" i="13"/>
  <c r="D690" i="13"/>
  <c r="D689" i="13"/>
  <c r="D688" i="13"/>
  <c r="D687" i="13"/>
  <c r="D686" i="13"/>
  <c r="D685" i="13"/>
  <c r="D684" i="13"/>
  <c r="D683" i="13"/>
  <c r="D682" i="13"/>
  <c r="D681" i="13"/>
  <c r="D680" i="13"/>
  <c r="D679" i="13"/>
  <c r="D678" i="13"/>
  <c r="D677" i="13"/>
  <c r="D676" i="13"/>
  <c r="D675" i="13"/>
  <c r="D674" i="13"/>
  <c r="D673" i="13"/>
  <c r="D672" i="13"/>
  <c r="D671" i="13"/>
  <c r="D670" i="13"/>
  <c r="D667" i="13"/>
  <c r="D666" i="13"/>
  <c r="D665" i="13"/>
  <c r="D664" i="13"/>
  <c r="D663" i="13"/>
  <c r="D662" i="13"/>
  <c r="D661" i="13"/>
  <c r="D660" i="13"/>
  <c r="D659" i="13"/>
  <c r="D658" i="13"/>
  <c r="D657" i="13"/>
  <c r="D656" i="13"/>
  <c r="D655" i="13"/>
  <c r="D654" i="13"/>
  <c r="D653" i="13"/>
  <c r="D652" i="13"/>
  <c r="D651" i="13"/>
  <c r="D650" i="13"/>
  <c r="D649" i="13"/>
  <c r="D648" i="13"/>
  <c r="D645" i="13"/>
  <c r="D642" i="13"/>
  <c r="D639" i="13"/>
  <c r="D638" i="13"/>
  <c r="D637" i="13"/>
  <c r="D636" i="13"/>
  <c r="D634" i="13"/>
  <c r="D633" i="13"/>
  <c r="D632" i="13"/>
  <c r="D631" i="13"/>
  <c r="D630" i="13"/>
  <c r="D629" i="13"/>
  <c r="D628" i="13"/>
  <c r="D627" i="13"/>
  <c r="D626" i="13"/>
  <c r="D625" i="13"/>
  <c r="D624" i="13"/>
  <c r="D623" i="13"/>
  <c r="D622" i="13"/>
  <c r="D621" i="13"/>
  <c r="D620" i="13"/>
  <c r="D619" i="13"/>
  <c r="D618" i="13"/>
  <c r="D617" i="13"/>
  <c r="D616" i="13"/>
  <c r="D615" i="13"/>
  <c r="D614" i="13"/>
  <c r="D613" i="13"/>
  <c r="D612" i="13"/>
  <c r="D611" i="13"/>
  <c r="D610" i="13"/>
  <c r="D607" i="13"/>
  <c r="D606" i="13"/>
  <c r="D605" i="13"/>
  <c r="D604" i="13"/>
  <c r="D603" i="13"/>
  <c r="D602" i="13"/>
  <c r="D601" i="13"/>
  <c r="D600" i="13"/>
  <c r="D599" i="13"/>
  <c r="D596" i="13"/>
  <c r="D595" i="13"/>
  <c r="D594" i="13"/>
  <c r="D593" i="13"/>
  <c r="D592" i="13"/>
  <c r="D591" i="13"/>
  <c r="D590" i="13"/>
  <c r="D589" i="13"/>
  <c r="D588" i="13"/>
  <c r="D587" i="13"/>
  <c r="D586" i="13"/>
  <c r="D585" i="13"/>
  <c r="D584" i="13"/>
  <c r="D583" i="13"/>
  <c r="D582" i="13"/>
  <c r="D581" i="13"/>
  <c r="D580" i="13"/>
  <c r="D579" i="13"/>
  <c r="D578" i="13"/>
  <c r="D577" i="13"/>
  <c r="D572" i="13"/>
  <c r="D571" i="13"/>
  <c r="D570" i="13"/>
  <c r="D569" i="13"/>
  <c r="D568" i="13"/>
  <c r="D567" i="13"/>
  <c r="D566" i="13"/>
  <c r="D565" i="13"/>
  <c r="D564" i="13"/>
  <c r="D563" i="13"/>
  <c r="D562" i="13"/>
  <c r="D561" i="13"/>
  <c r="D560" i="13"/>
  <c r="D559" i="13"/>
  <c r="D558" i="13"/>
  <c r="D557" i="13"/>
  <c r="D556" i="13"/>
  <c r="D555" i="13"/>
  <c r="D554" i="13"/>
  <c r="D553" i="13"/>
  <c r="D552" i="13"/>
  <c r="D551" i="13"/>
  <c r="D550" i="13"/>
  <c r="D549" i="13"/>
  <c r="D548" i="13"/>
  <c r="D547" i="13"/>
  <c r="D546" i="13"/>
  <c r="D545" i="13"/>
  <c r="D544" i="13"/>
  <c r="D543" i="13"/>
  <c r="D542" i="13"/>
  <c r="D541" i="13"/>
  <c r="D540" i="13"/>
  <c r="D539" i="13"/>
  <c r="D538" i="13"/>
  <c r="D537" i="13"/>
  <c r="D536" i="13"/>
  <c r="D535" i="13"/>
  <c r="D534" i="13"/>
  <c r="D533" i="13"/>
  <c r="D531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B6" i="7" s="1"/>
  <c r="B10" i="7" s="1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0" i="13"/>
  <c r="D387" i="13"/>
  <c r="D386" i="13"/>
  <c r="D385" i="13"/>
  <c r="D384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6" i="13"/>
  <c r="D325" i="13"/>
  <c r="D324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7" i="13"/>
  <c r="D146" i="13"/>
  <c r="D145" i="13"/>
  <c r="D144" i="13"/>
  <c r="D143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19" i="13"/>
  <c r="D118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89" i="13"/>
  <c r="D88" i="13"/>
  <c r="D87" i="13"/>
  <c r="D86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6" i="13"/>
  <c r="D15" i="13"/>
  <c r="D14" i="13"/>
  <c r="D13" i="13"/>
  <c r="D12" i="13"/>
  <c r="D11" i="13"/>
  <c r="D10" i="13"/>
  <c r="D9" i="13"/>
  <c r="D8" i="13"/>
  <c r="D3" i="13"/>
  <c r="D2" i="13"/>
  <c r="E3" i="9" l="1"/>
  <c r="E4" i="9"/>
  <c r="E5" i="9"/>
  <c r="E6" i="9"/>
  <c r="E7" i="9"/>
  <c r="E8" i="9"/>
  <c r="E9" i="9"/>
  <c r="E10" i="9"/>
  <c r="E11" i="9"/>
  <c r="E12" i="9"/>
  <c r="E13" i="9"/>
  <c r="E15" i="9"/>
  <c r="E16" i="9"/>
  <c r="E17" i="9"/>
  <c r="E18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2" i="9"/>
  <c r="E93" i="9"/>
  <c r="E94" i="9"/>
  <c r="E95" i="9"/>
  <c r="E96" i="9"/>
  <c r="E97" i="9"/>
  <c r="E98" i="9"/>
  <c r="E99" i="9"/>
  <c r="E100" i="9"/>
  <c r="E101" i="9"/>
  <c r="E104" i="9"/>
  <c r="E107" i="9"/>
  <c r="E108" i="9"/>
  <c r="E109" i="9"/>
  <c r="E110" i="9"/>
  <c r="E113" i="9"/>
  <c r="E114" i="9"/>
  <c r="E115" i="9"/>
  <c r="E116" i="9"/>
  <c r="E117" i="9"/>
  <c r="E118" i="9"/>
  <c r="E120" i="9"/>
  <c r="E121" i="9"/>
  <c r="E122" i="9"/>
  <c r="E124" i="9"/>
  <c r="E125" i="9"/>
  <c r="E127" i="9"/>
  <c r="E129" i="9"/>
  <c r="E130" i="9"/>
  <c r="E131" i="9"/>
  <c r="E134" i="9"/>
  <c r="E137" i="9"/>
  <c r="E141" i="9"/>
  <c r="E142" i="9"/>
  <c r="E145" i="9"/>
  <c r="E149" i="9"/>
  <c r="E154" i="9"/>
  <c r="E157" i="9"/>
  <c r="E162" i="9"/>
  <c r="E163" i="9"/>
  <c r="E164" i="9"/>
  <c r="E166" i="9"/>
  <c r="E167" i="9"/>
  <c r="E168" i="9"/>
  <c r="E169" i="9"/>
  <c r="E170" i="9"/>
  <c r="E172" i="9"/>
  <c r="E173" i="9"/>
  <c r="E174" i="9"/>
  <c r="E176" i="9"/>
  <c r="E177" i="9"/>
  <c r="E178" i="9"/>
  <c r="E181" i="9"/>
  <c r="E186" i="9"/>
  <c r="E187" i="9"/>
  <c r="E190" i="9"/>
  <c r="E191" i="9"/>
  <c r="E193" i="9"/>
  <c r="E194" i="9"/>
  <c r="E199" i="9"/>
  <c r="E202" i="9"/>
  <c r="E203" i="9"/>
  <c r="E204" i="9"/>
  <c r="E205" i="9"/>
  <c r="E206" i="9"/>
  <c r="E207" i="9"/>
  <c r="E208" i="9"/>
  <c r="E209" i="9"/>
  <c r="E211" i="9"/>
  <c r="E213" i="9"/>
  <c r="E215" i="9"/>
  <c r="E216" i="9"/>
  <c r="E217" i="9"/>
  <c r="E218" i="9"/>
  <c r="E219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40" i="9"/>
  <c r="E241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5" i="9"/>
  <c r="E276" i="9"/>
  <c r="E277" i="9"/>
  <c r="E278" i="9"/>
  <c r="E279" i="9"/>
  <c r="E280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300" i="9"/>
  <c r="E301" i="9"/>
  <c r="E302" i="9"/>
  <c r="E303" i="9"/>
  <c r="E304" i="9"/>
  <c r="E305" i="9"/>
  <c r="E306" i="9"/>
  <c r="E307" i="9"/>
  <c r="E308" i="9"/>
  <c r="E309" i="9"/>
  <c r="E310" i="9"/>
  <c r="E312" i="9"/>
  <c r="E313" i="9"/>
  <c r="E314" i="9"/>
  <c r="E315" i="9"/>
  <c r="E316" i="9"/>
  <c r="E317" i="9"/>
  <c r="E319" i="9"/>
  <c r="E320" i="9"/>
  <c r="E321" i="9"/>
  <c r="E322" i="9"/>
  <c r="E325" i="9"/>
  <c r="E326" i="9"/>
  <c r="E327" i="9"/>
  <c r="E329" i="9"/>
  <c r="E331" i="9"/>
  <c r="E332" i="9"/>
  <c r="E333" i="9"/>
  <c r="E334" i="9"/>
  <c r="E335" i="9"/>
  <c r="E337" i="9"/>
  <c r="E338" i="9"/>
  <c r="E339" i="9"/>
  <c r="E340" i="9"/>
  <c r="E341" i="9"/>
  <c r="E342" i="9"/>
  <c r="E343" i="9"/>
  <c r="E344" i="9"/>
  <c r="E345" i="9"/>
  <c r="E346" i="9"/>
  <c r="E348" i="9"/>
  <c r="E349" i="9"/>
  <c r="E350" i="9"/>
  <c r="E351" i="9"/>
  <c r="E352" i="9"/>
  <c r="E353" i="9"/>
  <c r="E354" i="9"/>
  <c r="E356" i="9"/>
  <c r="E357" i="9"/>
  <c r="E358" i="9"/>
  <c r="E359" i="9"/>
  <c r="E360" i="9"/>
  <c r="E361" i="9"/>
  <c r="E363" i="9"/>
  <c r="E364" i="9"/>
  <c r="E368" i="9"/>
  <c r="E369" i="9"/>
  <c r="E370" i="9"/>
  <c r="E371" i="9"/>
  <c r="E372" i="9"/>
  <c r="E373" i="9"/>
  <c r="E374" i="9"/>
  <c r="E375" i="9"/>
  <c r="E376" i="9"/>
  <c r="E379" i="9"/>
  <c r="E380" i="9"/>
  <c r="E381" i="9"/>
  <c r="E382" i="9"/>
  <c r="E383" i="9"/>
  <c r="E385" i="9"/>
  <c r="E387" i="9"/>
  <c r="E388" i="9"/>
  <c r="E390" i="9"/>
  <c r="E391" i="9"/>
  <c r="E392" i="9"/>
  <c r="E393" i="9"/>
  <c r="E394" i="9"/>
  <c r="E395" i="9"/>
  <c r="E397" i="9"/>
  <c r="E398" i="9"/>
  <c r="E399" i="9"/>
  <c r="E400" i="9"/>
  <c r="E401" i="9"/>
  <c r="E402" i="9"/>
  <c r="E403" i="9"/>
  <c r="E405" i="9"/>
  <c r="E406" i="9"/>
  <c r="E407" i="9"/>
  <c r="E408" i="9"/>
  <c r="E409" i="9"/>
  <c r="E410" i="9"/>
  <c r="E413" i="9"/>
  <c r="E414" i="9"/>
  <c r="E415" i="9"/>
  <c r="E416" i="9"/>
  <c r="E417" i="9"/>
  <c r="E418" i="9"/>
  <c r="E419" i="9"/>
  <c r="E420" i="9"/>
  <c r="E421" i="9"/>
  <c r="E422" i="9"/>
  <c r="E424" i="9"/>
  <c r="E425" i="9"/>
  <c r="E427" i="9"/>
  <c r="E428" i="9"/>
  <c r="E430" i="9"/>
  <c r="E431" i="9"/>
  <c r="E432" i="9"/>
  <c r="E433" i="9"/>
  <c r="E434" i="9"/>
  <c r="E436" i="9"/>
  <c r="E437" i="9"/>
  <c r="E438" i="9"/>
  <c r="E439" i="9"/>
  <c r="E440" i="9"/>
  <c r="E442" i="9"/>
  <c r="E443" i="9"/>
  <c r="E444" i="9"/>
  <c r="E445" i="9"/>
  <c r="E447" i="9"/>
  <c r="E448" i="9"/>
  <c r="E449" i="9"/>
  <c r="E450" i="9"/>
  <c r="E451" i="9"/>
  <c r="E452" i="9"/>
  <c r="E456" i="9"/>
  <c r="E460" i="9"/>
  <c r="E461" i="9"/>
  <c r="E465" i="9"/>
  <c r="E466" i="9"/>
  <c r="E469" i="9"/>
  <c r="E471" i="9"/>
  <c r="E473" i="9"/>
  <c r="E474" i="9"/>
  <c r="E476" i="9"/>
  <c r="E478" i="9"/>
  <c r="E479" i="9"/>
  <c r="E480" i="9"/>
  <c r="E481" i="9"/>
  <c r="E483" i="9"/>
  <c r="E486" i="9"/>
  <c r="E488" i="9"/>
  <c r="E491" i="9"/>
  <c r="E496" i="9"/>
  <c r="E498" i="9"/>
  <c r="E499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3" i="9"/>
  <c r="E525" i="9"/>
  <c r="E526" i="9"/>
  <c r="E527" i="9"/>
  <c r="E528" i="9"/>
  <c r="E529" i="9"/>
  <c r="E530" i="9"/>
  <c r="E531" i="9"/>
  <c r="E532" i="9"/>
  <c r="E533" i="9"/>
  <c r="E535" i="9"/>
  <c r="E538" i="9"/>
  <c r="E539" i="9"/>
  <c r="E541" i="9"/>
  <c r="E543" i="9"/>
  <c r="E544" i="9"/>
  <c r="E552" i="9"/>
  <c r="E554" i="9"/>
  <c r="E555" i="9"/>
  <c r="E558" i="9"/>
  <c r="E561" i="9"/>
  <c r="E562" i="9"/>
  <c r="E563" i="9"/>
  <c r="E565" i="9"/>
  <c r="E566" i="9"/>
  <c r="E567" i="9"/>
  <c r="E570" i="9"/>
  <c r="E572" i="9"/>
  <c r="E573" i="9"/>
  <c r="E575" i="9"/>
  <c r="E576" i="9"/>
  <c r="E577" i="9"/>
  <c r="E579" i="9"/>
  <c r="E584" i="9"/>
  <c r="E585" i="9"/>
  <c r="E590" i="9"/>
  <c r="E592" i="9"/>
  <c r="E593" i="9"/>
  <c r="E595" i="9"/>
  <c r="E596" i="9"/>
  <c r="E597" i="9"/>
  <c r="E598" i="9"/>
  <c r="E599" i="9"/>
  <c r="E600" i="9"/>
  <c r="E601" i="9"/>
  <c r="E602" i="9"/>
  <c r="E604" i="9"/>
  <c r="E606" i="9"/>
  <c r="E611" i="9"/>
  <c r="E612" i="9"/>
  <c r="E614" i="9"/>
  <c r="E615" i="9"/>
  <c r="E616" i="9"/>
  <c r="E620" i="9"/>
  <c r="E621" i="9"/>
  <c r="E622" i="9"/>
  <c r="E624" i="9"/>
  <c r="E625" i="9"/>
  <c r="E626" i="9"/>
  <c r="E627" i="9"/>
  <c r="E631" i="9"/>
  <c r="E632" i="9"/>
  <c r="E633" i="9"/>
  <c r="E634" i="9"/>
  <c r="E637" i="9"/>
  <c r="E638" i="9"/>
  <c r="E639" i="9"/>
  <c r="E644" i="9"/>
  <c r="E647" i="9"/>
  <c r="E649" i="9"/>
  <c r="E650" i="9"/>
  <c r="E652" i="9"/>
  <c r="E653" i="9"/>
  <c r="E654" i="9"/>
  <c r="E656" i="9"/>
  <c r="E657" i="9"/>
  <c r="E663" i="9"/>
  <c r="E666" i="9"/>
  <c r="E668" i="9"/>
  <c r="E675" i="9"/>
  <c r="E678" i="9"/>
  <c r="E681" i="9"/>
  <c r="E684" i="9"/>
  <c r="E686" i="9"/>
  <c r="E690" i="9"/>
  <c r="E692" i="9"/>
  <c r="E693" i="9"/>
  <c r="E694" i="9"/>
  <c r="E695" i="9"/>
  <c r="E696" i="9"/>
  <c r="E697" i="9"/>
  <c r="E698" i="9"/>
  <c r="E700" i="9"/>
  <c r="E702" i="9"/>
  <c r="E703" i="9"/>
  <c r="E704" i="9"/>
  <c r="E705" i="9"/>
  <c r="E706" i="9"/>
  <c r="E707" i="9"/>
  <c r="E708" i="9"/>
  <c r="E709" i="9"/>
  <c r="E710" i="9"/>
  <c r="E711" i="9"/>
  <c r="E712" i="9"/>
  <c r="E714" i="9"/>
  <c r="E716" i="9"/>
  <c r="E717" i="9"/>
  <c r="E719" i="9"/>
  <c r="E721" i="9"/>
  <c r="E722" i="9"/>
  <c r="E724" i="9"/>
  <c r="E725" i="9"/>
  <c r="E726" i="9"/>
  <c r="E727" i="9"/>
  <c r="E737" i="9"/>
  <c r="E738" i="9"/>
  <c r="E740" i="9"/>
  <c r="E747" i="9"/>
  <c r="E748" i="9"/>
  <c r="E749" i="9"/>
  <c r="E751" i="9"/>
  <c r="E756" i="9"/>
  <c r="E763" i="9"/>
  <c r="E764" i="9"/>
  <c r="E766" i="9"/>
  <c r="E767" i="9"/>
  <c r="E771" i="9"/>
  <c r="E773" i="9"/>
  <c r="E774" i="9"/>
  <c r="E775" i="9"/>
  <c r="E776" i="9"/>
  <c r="E777" i="9"/>
  <c r="E778" i="9"/>
  <c r="E780" i="9"/>
  <c r="E782" i="9"/>
  <c r="E783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6" i="9"/>
  <c r="E857" i="9"/>
  <c r="E859" i="9"/>
  <c r="E860" i="9"/>
  <c r="E861" i="9"/>
  <c r="E862" i="9"/>
  <c r="E864" i="9"/>
  <c r="E865" i="9"/>
  <c r="E866" i="9"/>
  <c r="E867" i="9"/>
  <c r="E868" i="9"/>
  <c r="E869" i="9"/>
  <c r="E872" i="9"/>
  <c r="E873" i="9"/>
  <c r="E875" i="9"/>
  <c r="E876" i="9"/>
  <c r="E877" i="9"/>
  <c r="E878" i="9"/>
  <c r="E880" i="9"/>
  <c r="E881" i="9"/>
  <c r="E883" i="9"/>
  <c r="E884" i="9"/>
  <c r="E885" i="9"/>
  <c r="E886" i="9"/>
  <c r="E887" i="9"/>
  <c r="E888" i="9"/>
  <c r="E889" i="9"/>
  <c r="E890" i="9"/>
  <c r="E891" i="9"/>
  <c r="E892" i="9"/>
  <c r="E896" i="9"/>
  <c r="E897" i="9"/>
  <c r="E898" i="9"/>
  <c r="E899" i="9"/>
  <c r="E900" i="9"/>
  <c r="E901" i="9"/>
  <c r="E902" i="9"/>
  <c r="E907" i="9"/>
  <c r="E908" i="9"/>
  <c r="E909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7" i="9"/>
  <c r="E938" i="9"/>
  <c r="E939" i="9"/>
  <c r="E940" i="9"/>
  <c r="E941" i="9"/>
  <c r="E943" i="9"/>
  <c r="E945" i="9"/>
  <c r="E947" i="9"/>
  <c r="E948" i="9"/>
  <c r="E949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91" i="9"/>
  <c r="E992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4" i="9"/>
  <c r="E1015" i="9"/>
  <c r="E1017" i="9"/>
  <c r="E1018" i="9"/>
  <c r="E1019" i="9"/>
  <c r="E1020" i="9"/>
  <c r="E1021" i="9"/>
  <c r="E1022" i="9"/>
  <c r="E1023" i="9"/>
  <c r="E1024" i="9"/>
  <c r="E1025" i="9"/>
  <c r="E1027" i="9"/>
  <c r="E1028" i="9"/>
  <c r="E1029" i="9"/>
  <c r="E1030" i="9"/>
  <c r="E1031" i="9"/>
  <c r="E1034" i="9"/>
  <c r="E1035" i="9"/>
  <c r="E1036" i="9"/>
  <c r="E1039" i="9"/>
  <c r="E1041" i="9"/>
  <c r="E1042" i="9"/>
  <c r="E1044" i="9"/>
  <c r="E1045" i="9"/>
  <c r="E1046" i="9"/>
  <c r="E1047" i="9"/>
  <c r="E1048" i="9"/>
  <c r="E1049" i="9"/>
  <c r="E1050" i="9"/>
  <c r="E1051" i="9"/>
  <c r="E1053" i="9"/>
  <c r="E1054" i="9"/>
  <c r="E1056" i="9"/>
  <c r="E1057" i="9"/>
  <c r="E1058" i="9"/>
  <c r="E1059" i="9"/>
  <c r="E1060" i="9"/>
  <c r="E1065" i="9"/>
  <c r="E1066" i="9"/>
  <c r="E1069" i="9"/>
  <c r="E1071" i="9"/>
  <c r="E1073" i="9"/>
  <c r="E1074" i="9"/>
  <c r="E1075" i="9"/>
  <c r="E1076" i="9"/>
  <c r="E1079" i="9"/>
  <c r="E1080" i="9"/>
  <c r="E1082" i="9"/>
  <c r="E1083" i="9"/>
  <c r="E1085" i="9"/>
  <c r="E1086" i="9"/>
  <c r="E1087" i="9"/>
  <c r="E1088" i="9"/>
  <c r="E1091" i="9"/>
  <c r="E1092" i="9"/>
  <c r="E1095" i="9"/>
  <c r="E1097" i="9"/>
  <c r="E1098" i="9"/>
  <c r="E1100" i="9"/>
  <c r="E1101" i="9"/>
  <c r="E1102" i="9"/>
  <c r="E1103" i="9"/>
  <c r="E1106" i="9"/>
  <c r="E1107" i="9"/>
  <c r="E1108" i="9"/>
  <c r="E1109" i="9"/>
  <c r="E1111" i="9"/>
  <c r="E1113" i="9"/>
  <c r="E1114" i="9"/>
  <c r="E1115" i="9"/>
  <c r="E1116" i="9"/>
  <c r="E1117" i="9"/>
  <c r="E1120" i="9"/>
  <c r="E1121" i="9"/>
  <c r="E1123" i="9"/>
  <c r="E1124" i="9"/>
  <c r="E1127" i="9"/>
  <c r="E1128" i="9"/>
  <c r="E1129" i="9"/>
  <c r="E1130" i="9"/>
  <c r="E1131" i="9"/>
  <c r="E1132" i="9"/>
  <c r="E1134" i="9"/>
  <c r="E1135" i="9"/>
  <c r="E1138" i="9"/>
  <c r="E1140" i="9"/>
  <c r="E1143" i="9"/>
  <c r="E1144" i="9"/>
  <c r="E1146" i="9"/>
  <c r="E1147" i="9"/>
  <c r="E1149" i="9"/>
  <c r="E1150" i="9"/>
  <c r="E1151" i="9"/>
  <c r="E1152" i="9"/>
  <c r="E1153" i="9"/>
  <c r="E1154" i="9"/>
  <c r="E1155" i="9"/>
  <c r="E1156" i="9"/>
  <c r="E1158" i="9"/>
  <c r="E1159" i="9"/>
  <c r="E1160" i="9"/>
  <c r="E1161" i="9"/>
  <c r="E1164" i="9"/>
  <c r="E1165" i="9"/>
  <c r="E1166" i="9"/>
  <c r="E1167" i="9"/>
  <c r="E1173" i="9"/>
  <c r="E1174" i="9"/>
  <c r="E1175" i="9"/>
  <c r="E1178" i="9"/>
  <c r="E1179" i="9"/>
  <c r="E1181" i="9"/>
  <c r="E1184" i="9"/>
  <c r="E1186" i="9"/>
  <c r="E1189" i="9"/>
  <c r="E1190" i="9"/>
  <c r="E1191" i="9"/>
  <c r="E1193" i="9"/>
  <c r="E1194" i="9"/>
  <c r="E1198" i="9"/>
  <c r="E1199" i="9"/>
  <c r="E1203" i="9"/>
  <c r="E1208" i="9"/>
  <c r="E1209" i="9"/>
  <c r="E1213" i="9"/>
  <c r="E1215" i="9"/>
  <c r="E1216" i="9"/>
  <c r="E1219" i="9"/>
  <c r="E1220" i="9"/>
  <c r="E1221" i="9"/>
  <c r="E1222" i="9"/>
  <c r="E1224" i="9"/>
  <c r="E1229" i="9"/>
  <c r="E1231" i="9"/>
  <c r="E1232" i="9"/>
  <c r="E1233" i="9"/>
  <c r="E1237" i="9"/>
  <c r="E1240" i="9"/>
  <c r="E1242" i="9"/>
  <c r="E1244" i="9"/>
  <c r="E1247" i="9"/>
  <c r="E1248" i="9"/>
  <c r="E1249" i="9"/>
  <c r="E1250" i="9"/>
  <c r="E1251" i="9"/>
  <c r="E1253" i="9"/>
  <c r="E1254" i="9"/>
  <c r="E1255" i="9"/>
  <c r="E1256" i="9"/>
  <c r="E1257" i="9"/>
  <c r="E1258" i="9"/>
  <c r="E1259" i="9"/>
  <c r="E1261" i="9"/>
  <c r="E1265" i="9"/>
  <c r="E1266" i="9"/>
  <c r="E1267" i="9"/>
  <c r="E1269" i="9"/>
  <c r="E1270" i="9"/>
  <c r="E1272" i="9"/>
  <c r="E1274" i="9"/>
  <c r="E1275" i="9"/>
  <c r="E1276" i="9"/>
  <c r="E1279" i="9"/>
  <c r="E1280" i="9"/>
  <c r="E1281" i="9"/>
  <c r="E1282" i="9"/>
  <c r="E1283" i="9"/>
  <c r="E1284" i="9"/>
  <c r="E1285" i="9"/>
  <c r="E1287" i="9"/>
  <c r="E1288" i="9"/>
  <c r="E1289" i="9"/>
  <c r="E1290" i="9"/>
  <c r="E1291" i="9"/>
  <c r="E1292" i="9"/>
  <c r="E1293" i="9"/>
  <c r="E1294" i="9"/>
  <c r="E1295" i="9"/>
  <c r="E1296" i="9"/>
  <c r="E1297" i="9"/>
  <c r="E1298" i="9"/>
  <c r="E1299" i="9"/>
  <c r="E1300" i="9"/>
  <c r="E1301" i="9"/>
  <c r="E1302" i="9"/>
  <c r="E1303" i="9"/>
  <c r="E1305" i="9"/>
  <c r="E1306" i="9"/>
  <c r="E1307" i="9"/>
  <c r="E1308" i="9"/>
  <c r="E1309" i="9"/>
  <c r="E1310" i="9"/>
  <c r="E1312" i="9"/>
  <c r="E1313" i="9"/>
  <c r="E1314" i="9"/>
  <c r="E1316" i="9"/>
  <c r="E1317" i="9"/>
  <c r="E1319" i="9"/>
  <c r="E1320" i="9"/>
  <c r="E1322" i="9"/>
  <c r="E1323" i="9"/>
  <c r="E1325" i="9"/>
  <c r="E1326" i="9"/>
  <c r="E1327" i="9"/>
  <c r="E1329" i="9"/>
  <c r="E1332" i="9"/>
  <c r="E1333" i="9"/>
  <c r="E1334" i="9"/>
  <c r="E1335" i="9"/>
  <c r="E1337" i="9"/>
  <c r="E1338" i="9"/>
  <c r="E1339" i="9"/>
  <c r="E1341" i="9"/>
  <c r="E1342" i="9"/>
  <c r="E1344" i="9"/>
  <c r="E1345" i="9"/>
  <c r="E1346" i="9"/>
  <c r="E1347" i="9"/>
  <c r="E1349" i="9"/>
  <c r="E1350" i="9"/>
  <c r="E1352" i="9"/>
  <c r="E1353" i="9"/>
  <c r="E1354" i="9"/>
  <c r="E1355" i="9"/>
  <c r="E1356" i="9"/>
  <c r="E1357" i="9"/>
  <c r="E1358" i="9"/>
  <c r="E1360" i="9"/>
  <c r="E1362" i="9"/>
  <c r="E1363" i="9"/>
  <c r="E1364" i="9"/>
  <c r="E1366" i="9"/>
  <c r="E1367" i="9"/>
  <c r="E1368" i="9"/>
  <c r="E1369" i="9"/>
  <c r="E1370" i="9"/>
  <c r="E1371" i="9"/>
  <c r="E1372" i="9"/>
  <c r="E1375" i="9"/>
  <c r="E1377" i="9"/>
  <c r="E1378" i="9"/>
  <c r="E1379" i="9"/>
  <c r="E1381" i="9"/>
  <c r="E1382" i="9"/>
  <c r="E1383" i="9"/>
  <c r="E1384" i="9"/>
  <c r="E1388" i="9"/>
  <c r="E1390" i="9"/>
  <c r="E1392" i="9"/>
  <c r="E1393" i="9"/>
  <c r="E1394" i="9"/>
  <c r="E1395" i="9"/>
  <c r="E1397" i="9"/>
  <c r="E1398" i="9"/>
  <c r="E1399" i="9"/>
  <c r="E1400" i="9"/>
  <c r="E1401" i="9"/>
  <c r="E1405" i="9"/>
  <c r="E1406" i="9"/>
  <c r="E1407" i="9"/>
  <c r="E1408" i="9"/>
  <c r="E1409" i="9"/>
  <c r="E1410" i="9"/>
  <c r="E1412" i="9"/>
  <c r="E1418" i="9"/>
  <c r="E1419" i="9"/>
  <c r="E1420" i="9"/>
  <c r="E1421" i="9"/>
  <c r="E1422" i="9"/>
  <c r="E1424" i="9"/>
  <c r="E1425" i="9"/>
  <c r="E1429" i="9"/>
  <c r="E1431" i="9"/>
  <c r="E1432" i="9"/>
  <c r="E1434" i="9"/>
  <c r="E1435" i="9"/>
  <c r="E1436" i="9"/>
  <c r="E1437" i="9"/>
  <c r="E1440" i="9"/>
  <c r="E1443" i="9"/>
  <c r="E1444" i="9"/>
  <c r="E1447" i="9"/>
  <c r="E1448" i="9"/>
  <c r="E1449" i="9"/>
  <c r="E1450" i="9"/>
  <c r="E1452" i="9"/>
  <c r="E1453" i="9"/>
  <c r="E1454" i="9"/>
  <c r="E1455" i="9"/>
  <c r="E1456" i="9"/>
  <c r="E1457" i="9"/>
  <c r="E1458" i="9"/>
  <c r="E1459" i="9"/>
  <c r="E1460" i="9"/>
  <c r="E1461" i="9"/>
  <c r="E1462" i="9"/>
  <c r="E1468" i="9"/>
  <c r="E1469" i="9"/>
  <c r="E1470" i="9"/>
  <c r="E1471" i="9"/>
  <c r="E1472" i="9"/>
  <c r="E1476" i="9"/>
  <c r="E1477" i="9"/>
  <c r="E1478" i="9"/>
  <c r="E1479" i="9"/>
  <c r="E1480" i="9"/>
  <c r="E1481" i="9"/>
  <c r="E1483" i="9"/>
  <c r="E1484" i="9"/>
  <c r="E1485" i="9"/>
  <c r="E1486" i="9"/>
  <c r="E1489" i="9"/>
  <c r="E1490" i="9"/>
  <c r="E1492" i="9"/>
  <c r="E1493" i="9"/>
  <c r="E1494" i="9"/>
  <c r="E1497" i="9"/>
  <c r="E1499" i="9"/>
  <c r="E1500" i="9"/>
  <c r="E1501" i="9"/>
  <c r="E1503" i="9"/>
  <c r="E1506" i="9"/>
  <c r="E1508" i="9"/>
  <c r="E1509" i="9"/>
  <c r="E1510" i="9"/>
  <c r="E1511" i="9"/>
  <c r="E1512" i="9"/>
  <c r="E1513" i="9"/>
  <c r="E1514" i="9"/>
  <c r="E1516" i="9"/>
  <c r="E1518" i="9"/>
  <c r="E1519" i="9"/>
  <c r="E1520" i="9"/>
  <c r="E1521" i="9"/>
  <c r="E1522" i="9"/>
  <c r="E1523" i="9"/>
  <c r="E1525" i="9"/>
  <c r="E1526" i="9"/>
  <c r="E1527" i="9"/>
  <c r="E1528" i="9"/>
  <c r="E1532" i="9"/>
  <c r="E1533" i="9"/>
  <c r="E1534" i="9"/>
  <c r="E1535" i="9"/>
  <c r="E1536" i="9"/>
  <c r="E1537" i="9"/>
  <c r="E1543" i="9"/>
  <c r="E1544" i="9"/>
  <c r="E1546" i="9"/>
  <c r="E1550" i="9"/>
  <c r="E1551" i="9"/>
  <c r="E1552" i="9"/>
  <c r="E1553" i="9"/>
  <c r="E1554" i="9"/>
  <c r="E1555" i="9"/>
  <c r="E1556" i="9"/>
  <c r="E1557" i="9"/>
  <c r="E1558" i="9"/>
  <c r="E1559" i="9"/>
  <c r="E1560" i="9"/>
  <c r="E1561" i="9"/>
  <c r="E1562" i="9"/>
  <c r="E1563" i="9"/>
  <c r="E1565" i="9"/>
  <c r="E1566" i="9"/>
  <c r="E1567" i="9"/>
  <c r="E1568" i="9"/>
  <c r="E1569" i="9"/>
  <c r="E1570" i="9"/>
  <c r="E1571" i="9"/>
  <c r="E1572" i="9"/>
  <c r="E1573" i="9"/>
  <c r="E1574" i="9"/>
  <c r="E1575" i="9"/>
  <c r="E1576" i="9"/>
  <c r="E1577" i="9"/>
  <c r="E1578" i="9"/>
  <c r="E1579" i="9"/>
  <c r="E1580" i="9"/>
  <c r="E1581" i="9"/>
  <c r="E1582" i="9"/>
  <c r="E1583" i="9"/>
  <c r="E1584" i="9"/>
  <c r="E1585" i="9"/>
  <c r="E1586" i="9"/>
  <c r="E1587" i="9"/>
  <c r="E1588" i="9"/>
  <c r="E1589" i="9"/>
  <c r="E1590" i="9"/>
  <c r="E1592" i="9"/>
  <c r="E1593" i="9"/>
  <c r="E1594" i="9"/>
  <c r="E1595" i="9"/>
  <c r="E1596" i="9"/>
  <c r="E1597" i="9"/>
  <c r="E1598" i="9"/>
  <c r="E1599" i="9"/>
  <c r="E1600" i="9"/>
  <c r="E1601" i="9"/>
  <c r="E1602" i="9"/>
  <c r="E1603" i="9"/>
  <c r="E1604" i="9"/>
  <c r="E1605" i="9"/>
  <c r="E1606" i="9"/>
  <c r="E1607" i="9"/>
  <c r="E1608" i="9"/>
  <c r="E1610" i="9"/>
  <c r="E1612" i="9"/>
  <c r="E1613" i="9"/>
  <c r="E1614" i="9"/>
  <c r="E1615" i="9"/>
  <c r="E1616" i="9"/>
  <c r="E1618" i="9"/>
  <c r="E1619" i="9"/>
  <c r="E1620" i="9"/>
  <c r="E1621" i="9"/>
  <c r="E1622" i="9"/>
  <c r="E1623" i="9"/>
  <c r="E1624" i="9"/>
  <c r="E1625" i="9"/>
  <c r="E1626" i="9"/>
  <c r="E1627" i="9"/>
  <c r="E1628" i="9"/>
  <c r="E1629" i="9"/>
  <c r="E1630" i="9"/>
  <c r="E1631" i="9"/>
  <c r="E1632" i="9"/>
  <c r="E1633" i="9"/>
  <c r="E1634" i="9"/>
  <c r="E1635" i="9"/>
  <c r="E1636" i="9"/>
  <c r="E1637" i="9"/>
  <c r="E1638" i="9"/>
  <c r="E1639" i="9"/>
  <c r="E1640" i="9"/>
  <c r="E1641" i="9"/>
  <c r="E1642" i="9"/>
  <c r="E1643" i="9"/>
  <c r="E1644" i="9"/>
  <c r="E1645" i="9"/>
  <c r="E1646" i="9"/>
  <c r="E1647" i="9"/>
  <c r="E1648" i="9"/>
  <c r="E1649" i="9"/>
  <c r="E1650" i="9"/>
  <c r="E1651" i="9"/>
  <c r="E1653" i="9"/>
  <c r="E1655" i="9"/>
  <c r="E1656" i="9"/>
  <c r="E1657" i="9"/>
  <c r="E1658" i="9"/>
  <c r="E1659" i="9"/>
  <c r="E1660" i="9"/>
  <c r="E1661" i="9"/>
  <c r="E1662" i="9"/>
  <c r="E1665" i="9"/>
  <c r="E1666" i="9"/>
  <c r="E1667" i="9"/>
  <c r="E1668" i="9"/>
  <c r="E1669" i="9"/>
  <c r="E1671" i="9"/>
  <c r="E1672" i="9"/>
  <c r="E1674" i="9"/>
  <c r="E1675" i="9"/>
  <c r="E1676" i="9"/>
  <c r="E1677" i="9"/>
  <c r="E1678" i="9"/>
  <c r="E1679" i="9"/>
  <c r="E1680" i="9"/>
  <c r="E1681" i="9"/>
  <c r="E1682" i="9"/>
  <c r="E1683" i="9"/>
  <c r="E1684" i="9"/>
  <c r="E1685" i="9"/>
  <c r="E1686" i="9"/>
  <c r="E1687" i="9"/>
  <c r="E1688" i="9"/>
  <c r="E1689" i="9"/>
  <c r="E1690" i="9"/>
  <c r="E1691" i="9"/>
  <c r="E1692" i="9"/>
  <c r="E1693" i="9"/>
  <c r="E1695" i="9"/>
  <c r="E1696" i="9"/>
  <c r="E1697" i="9"/>
  <c r="E1698" i="9"/>
  <c r="E1700" i="9"/>
  <c r="E1701" i="9"/>
  <c r="E1702" i="9"/>
  <c r="E1704" i="9"/>
  <c r="E1705" i="9"/>
  <c r="E1706" i="9"/>
  <c r="E1707" i="9"/>
  <c r="E1710" i="9"/>
  <c r="E1711" i="9"/>
  <c r="E1712" i="9"/>
  <c r="E1713" i="9"/>
  <c r="E1715" i="9"/>
  <c r="E1716" i="9"/>
  <c r="E1718" i="9"/>
  <c r="E1719" i="9"/>
  <c r="E1720" i="9"/>
  <c r="E1721" i="9"/>
  <c r="E1722" i="9"/>
  <c r="E1723" i="9"/>
  <c r="E1724" i="9"/>
  <c r="E1728" i="9"/>
  <c r="E1729" i="9"/>
  <c r="E1730" i="9"/>
  <c r="E1732" i="9"/>
  <c r="E1733" i="9"/>
  <c r="E1734" i="9"/>
  <c r="E1735" i="9"/>
  <c r="E1736" i="9"/>
  <c r="E1737" i="9"/>
  <c r="E1738" i="9"/>
  <c r="E1739" i="9"/>
  <c r="E1740" i="9"/>
  <c r="E1741" i="9"/>
  <c r="E1743" i="9"/>
  <c r="E1744" i="9"/>
  <c r="E1745" i="9"/>
  <c r="E1746" i="9"/>
  <c r="E1747" i="9"/>
  <c r="E1748" i="9"/>
  <c r="E1749" i="9"/>
  <c r="E1750" i="9"/>
  <c r="E1751" i="9"/>
  <c r="E1752" i="9"/>
  <c r="E1753" i="9"/>
  <c r="E1754" i="9"/>
  <c r="E1755" i="9"/>
  <c r="E1756" i="9"/>
  <c r="E1757" i="9"/>
  <c r="E1758" i="9"/>
  <c r="E1759" i="9"/>
  <c r="E1761" i="9"/>
  <c r="E1762" i="9"/>
  <c r="E1763" i="9"/>
  <c r="E1764" i="9"/>
  <c r="E1765" i="9"/>
  <c r="E1766" i="9"/>
  <c r="E1768" i="9"/>
  <c r="E1769" i="9"/>
  <c r="E1770" i="9"/>
  <c r="E1771" i="9"/>
  <c r="E1772" i="9"/>
  <c r="E1773" i="9"/>
  <c r="E1774" i="9"/>
  <c r="E1775" i="9"/>
  <c r="E1776" i="9"/>
  <c r="E1777" i="9"/>
  <c r="E1778" i="9"/>
  <c r="E1779" i="9"/>
  <c r="E1780" i="9"/>
  <c r="E1781" i="9"/>
  <c r="E1782" i="9"/>
  <c r="E1783" i="9"/>
  <c r="E1784" i="9"/>
  <c r="E1785" i="9"/>
  <c r="E1786" i="9"/>
  <c r="E1787" i="9"/>
  <c r="E1789" i="9"/>
  <c r="E1790" i="9"/>
  <c r="E1792" i="9"/>
  <c r="E1793" i="9"/>
  <c r="E1794" i="9"/>
  <c r="E1795" i="9"/>
  <c r="E1796" i="9"/>
  <c r="E1797" i="9"/>
  <c r="E1798" i="9"/>
  <c r="E1800" i="9"/>
  <c r="E1801" i="9"/>
  <c r="E1802" i="9"/>
  <c r="E1803" i="9"/>
  <c r="E1804" i="9"/>
  <c r="E1805" i="9"/>
  <c r="E1806" i="9"/>
  <c r="E1807" i="9"/>
  <c r="E1808" i="9"/>
  <c r="E1809" i="9"/>
  <c r="E1810" i="9"/>
  <c r="E1811" i="9"/>
  <c r="E1812" i="9"/>
  <c r="E1813" i="9"/>
  <c r="E1814" i="9"/>
  <c r="E1815" i="9"/>
  <c r="E1816" i="9"/>
  <c r="E1818" i="9"/>
  <c r="E1820" i="9"/>
  <c r="E1822" i="9"/>
  <c r="E1823" i="9"/>
  <c r="E1825" i="9"/>
  <c r="E1826" i="9"/>
  <c r="E1827" i="9"/>
  <c r="E1829" i="9"/>
  <c r="E1830" i="9"/>
  <c r="E1831" i="9"/>
  <c r="E1832" i="9"/>
  <c r="E1833" i="9"/>
  <c r="E1834" i="9"/>
  <c r="E1835" i="9"/>
  <c r="E1836" i="9"/>
  <c r="E1837" i="9"/>
  <c r="E1838" i="9"/>
  <c r="E1839" i="9"/>
  <c r="E1840" i="9"/>
  <c r="E1841" i="9"/>
  <c r="E1842" i="9"/>
  <c r="E1843" i="9"/>
  <c r="E1844" i="9"/>
  <c r="E1845" i="9"/>
  <c r="E1846" i="9"/>
  <c r="E1847" i="9"/>
  <c r="E1849" i="9"/>
  <c r="E1850" i="9"/>
  <c r="E1852" i="9"/>
  <c r="E1853" i="9"/>
  <c r="E1855" i="9"/>
  <c r="E1856" i="9"/>
  <c r="E1857" i="9"/>
  <c r="E1858" i="9"/>
  <c r="E1859" i="9"/>
  <c r="E1860" i="9"/>
  <c r="E1861" i="9"/>
  <c r="E1862" i="9"/>
  <c r="E1863" i="9"/>
  <c r="E1864" i="9"/>
  <c r="E1865" i="9"/>
  <c r="E1866" i="9"/>
  <c r="E1867" i="9"/>
  <c r="E1868" i="9"/>
  <c r="E1869" i="9"/>
  <c r="E1870" i="9"/>
  <c r="E1871" i="9"/>
  <c r="E1872" i="9"/>
  <c r="E1873" i="9"/>
  <c r="E1874" i="9"/>
  <c r="E1875" i="9"/>
  <c r="E1876" i="9"/>
  <c r="E1877" i="9"/>
  <c r="E1878" i="9"/>
  <c r="E1879" i="9"/>
  <c r="E1880" i="9"/>
  <c r="E1881" i="9"/>
  <c r="E1883" i="9"/>
  <c r="E1884" i="9"/>
  <c r="E1885" i="9"/>
  <c r="E1886" i="9"/>
  <c r="E1887" i="9"/>
  <c r="E1888" i="9"/>
  <c r="E1890" i="9"/>
  <c r="E1891" i="9"/>
  <c r="E1892" i="9"/>
  <c r="E1893" i="9"/>
  <c r="E1895" i="9"/>
  <c r="E1896" i="9"/>
  <c r="E1897" i="9"/>
  <c r="E1898" i="9"/>
  <c r="E1899" i="9"/>
  <c r="E1900" i="9"/>
  <c r="E1902" i="9"/>
  <c r="E1904" i="9"/>
  <c r="E1905" i="9"/>
  <c r="E1906" i="9"/>
  <c r="E1907" i="9"/>
  <c r="E1908" i="9"/>
  <c r="E1909" i="9"/>
  <c r="E1910" i="9"/>
  <c r="E1911" i="9"/>
  <c r="E1912" i="9"/>
  <c r="E1913" i="9"/>
  <c r="E1914" i="9"/>
  <c r="E1915" i="9"/>
  <c r="E1916" i="9"/>
  <c r="E1917" i="9"/>
  <c r="E1918" i="9"/>
  <c r="E1919" i="9"/>
  <c r="E1920" i="9"/>
  <c r="E1921" i="9"/>
  <c r="E1922" i="9"/>
  <c r="E1923" i="9"/>
  <c r="E1924" i="9"/>
  <c r="E1925" i="9"/>
  <c r="E1926" i="9"/>
  <c r="E1927" i="9"/>
  <c r="E1928" i="9"/>
  <c r="E1929" i="9"/>
  <c r="E1930" i="9"/>
  <c r="E1931" i="9"/>
  <c r="E1932" i="9"/>
  <c r="E1933" i="9"/>
  <c r="E1934" i="9"/>
  <c r="E1935" i="9"/>
  <c r="E1936" i="9"/>
  <c r="E1937" i="9"/>
  <c r="E1938" i="9"/>
  <c r="E1939" i="9"/>
  <c r="E1940" i="9"/>
  <c r="E1941" i="9"/>
  <c r="E1942" i="9"/>
  <c r="E1943" i="9"/>
  <c r="E1944" i="9"/>
  <c r="E1945" i="9"/>
  <c r="E1946" i="9"/>
  <c r="E1947" i="9"/>
  <c r="E1948" i="9"/>
  <c r="E1949" i="9"/>
  <c r="E1950" i="9"/>
  <c r="E1951" i="9"/>
  <c r="E1952" i="9"/>
  <c r="E1953" i="9"/>
  <c r="E1954" i="9"/>
  <c r="E1955" i="9"/>
  <c r="E1956" i="9"/>
  <c r="E1957" i="9"/>
  <c r="E1958" i="9"/>
  <c r="E1959" i="9"/>
  <c r="E1960" i="9"/>
  <c r="E1961" i="9"/>
  <c r="E1962" i="9"/>
  <c r="E1964" i="9"/>
  <c r="E1965" i="9"/>
  <c r="E1966" i="9"/>
  <c r="E1967" i="9"/>
  <c r="E1968" i="9"/>
  <c r="E1969" i="9"/>
  <c r="E1970" i="9"/>
  <c r="E1972" i="9"/>
  <c r="E1973" i="9"/>
  <c r="E1974" i="9"/>
  <c r="E1975" i="9"/>
  <c r="E1976" i="9"/>
  <c r="E1977" i="9"/>
  <c r="E1978" i="9"/>
  <c r="E1979" i="9"/>
  <c r="E1980" i="9"/>
  <c r="E1981" i="9"/>
  <c r="E1982" i="9"/>
  <c r="E1985" i="9"/>
  <c r="E1986" i="9"/>
  <c r="E1987" i="9"/>
  <c r="E1988" i="9"/>
  <c r="E1989" i="9"/>
  <c r="E1990" i="9"/>
  <c r="E1991" i="9"/>
  <c r="E1992" i="9"/>
  <c r="E1993" i="9"/>
  <c r="E1995" i="9"/>
  <c r="E1997" i="9"/>
  <c r="E1998" i="9"/>
  <c r="E1999" i="9"/>
  <c r="E2000" i="9"/>
  <c r="E2001" i="9"/>
  <c r="E2002" i="9"/>
  <c r="E2003" i="9"/>
  <c r="E2004" i="9"/>
  <c r="E2005" i="9"/>
  <c r="E2006" i="9"/>
  <c r="E2007" i="9"/>
  <c r="E2009" i="9"/>
  <c r="E2010" i="9"/>
  <c r="E2011" i="9"/>
  <c r="E2012" i="9"/>
  <c r="E2013" i="9"/>
  <c r="E2014" i="9"/>
  <c r="E2015" i="9"/>
  <c r="E2016" i="9"/>
  <c r="E2017" i="9"/>
  <c r="E2018" i="9"/>
  <c r="E2019" i="9"/>
  <c r="E2020" i="9"/>
  <c r="E2021" i="9"/>
  <c r="E2022" i="9"/>
  <c r="E2023" i="9"/>
  <c r="E2024" i="9"/>
  <c r="E2025" i="9"/>
  <c r="E2026" i="9"/>
  <c r="E2029" i="9"/>
  <c r="E2031" i="9"/>
  <c r="E2032" i="9"/>
  <c r="E2033" i="9"/>
  <c r="E2034" i="9"/>
  <c r="E2035" i="9"/>
  <c r="E2038" i="9"/>
  <c r="E2039" i="9"/>
  <c r="E2040" i="9"/>
  <c r="E2041" i="9"/>
  <c r="E2042" i="9"/>
  <c r="E2043" i="9"/>
  <c r="E2047" i="9"/>
  <c r="E2048" i="9"/>
  <c r="E2049" i="9"/>
  <c r="E2050" i="9"/>
  <c r="E2051" i="9"/>
  <c r="E2052" i="9"/>
  <c r="E2053" i="9"/>
  <c r="E2054" i="9"/>
  <c r="E2055" i="9"/>
  <c r="E2056" i="9"/>
  <c r="E2058" i="9"/>
  <c r="E2059" i="9"/>
  <c r="E2061" i="9"/>
  <c r="E2062" i="9"/>
  <c r="E2063" i="9"/>
  <c r="E2064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80" i="9"/>
  <c r="E2081" i="9"/>
  <c r="E2082" i="9"/>
  <c r="E2085" i="9"/>
  <c r="E2088" i="9"/>
  <c r="E2089" i="9"/>
  <c r="E2090" i="9"/>
  <c r="E2092" i="9"/>
  <c r="E2094" i="9"/>
  <c r="E2096" i="9"/>
  <c r="E2098" i="9"/>
  <c r="E2099" i="9"/>
  <c r="E2101" i="9"/>
  <c r="E2102" i="9"/>
  <c r="E2103" i="9"/>
  <c r="E2104" i="9"/>
  <c r="E2105" i="9"/>
  <c r="E2106" i="9"/>
  <c r="E2107" i="9"/>
  <c r="E2108" i="9"/>
  <c r="E2109" i="9"/>
  <c r="E2111" i="9"/>
  <c r="E2112" i="9"/>
  <c r="E2114" i="9"/>
  <c r="E2116" i="9"/>
  <c r="E2117" i="9"/>
  <c r="E2118" i="9"/>
  <c r="E2120" i="9"/>
  <c r="E2121" i="9"/>
  <c r="E2122" i="9"/>
  <c r="E2123" i="9"/>
  <c r="E2127" i="9"/>
  <c r="E2129" i="9"/>
  <c r="E2130" i="9"/>
  <c r="E2133" i="9"/>
  <c r="E2134" i="9"/>
  <c r="E2135" i="9"/>
  <c r="E2138" i="9"/>
  <c r="E2139" i="9"/>
  <c r="E2140" i="9"/>
  <c r="E2143" i="9"/>
  <c r="E2144" i="9"/>
  <c r="E2145" i="9"/>
  <c r="E2147" i="9"/>
  <c r="E2148" i="9"/>
  <c r="E2149" i="9"/>
  <c r="E2150" i="9"/>
  <c r="E2151" i="9"/>
  <c r="E2152" i="9"/>
  <c r="E2153" i="9"/>
  <c r="E2154" i="9"/>
  <c r="E2155" i="9"/>
  <c r="E2157" i="9"/>
  <c r="E2158" i="9"/>
  <c r="E2160" i="9"/>
  <c r="E2161" i="9"/>
  <c r="E2163" i="9"/>
  <c r="E2165" i="9"/>
  <c r="E2166" i="9"/>
  <c r="E2167" i="9"/>
  <c r="E2168" i="9"/>
  <c r="E2169" i="9"/>
  <c r="E2170" i="9"/>
  <c r="E2171" i="9"/>
  <c r="E2172" i="9"/>
  <c r="E2173" i="9"/>
  <c r="E2174" i="9"/>
  <c r="E2175" i="9"/>
  <c r="E2176" i="9"/>
  <c r="E2177" i="9"/>
  <c r="E2178" i="9"/>
  <c r="E2179" i="9"/>
  <c r="E2181" i="9"/>
  <c r="E2182" i="9"/>
  <c r="E2184" i="9"/>
  <c r="E2188" i="9"/>
  <c r="E2190" i="9"/>
  <c r="E2193" i="9"/>
  <c r="E2195" i="9"/>
  <c r="E2196" i="9"/>
  <c r="E2198" i="9"/>
  <c r="E2199" i="9"/>
  <c r="E2203" i="9"/>
  <c r="E2206" i="9"/>
  <c r="E2208" i="9"/>
  <c r="E2209" i="9"/>
  <c r="E2211" i="9"/>
  <c r="E2214" i="9"/>
  <c r="E2215" i="9"/>
  <c r="E2218" i="9"/>
  <c r="E2219" i="9"/>
  <c r="E2220" i="9"/>
  <c r="E2221" i="9"/>
  <c r="E2222" i="9"/>
  <c r="E2225" i="9"/>
  <c r="E2234" i="9"/>
  <c r="E2235" i="9"/>
  <c r="E2238" i="9"/>
  <c r="E2239" i="9"/>
  <c r="E2241" i="9"/>
  <c r="E2242" i="9"/>
  <c r="E2243" i="9"/>
  <c r="E2245" i="9"/>
  <c r="E2251" i="9"/>
  <c r="E2255" i="9"/>
  <c r="E2257" i="9"/>
  <c r="E2259" i="9"/>
  <c r="E2260" i="9"/>
  <c r="E2263" i="9"/>
  <c r="E2264" i="9"/>
  <c r="E2265" i="9"/>
  <c r="E2266" i="9"/>
  <c r="E2267" i="9"/>
  <c r="E2268" i="9"/>
  <c r="E2269" i="9"/>
  <c r="E2270" i="9"/>
  <c r="E2271" i="9"/>
  <c r="E2272" i="9"/>
  <c r="E2273" i="9"/>
  <c r="E2274" i="9"/>
  <c r="E2275" i="9"/>
  <c r="E2276" i="9"/>
  <c r="E2277" i="9"/>
  <c r="E2278" i="9"/>
  <c r="E2282" i="9"/>
  <c r="E2283" i="9"/>
  <c r="E2285" i="9"/>
  <c r="E2286" i="9"/>
  <c r="E2287" i="9"/>
  <c r="E2288" i="9"/>
  <c r="E2289" i="9"/>
  <c r="E2290" i="9"/>
  <c r="E2291" i="9"/>
  <c r="E2292" i="9"/>
  <c r="E2293" i="9"/>
  <c r="E2294" i="9"/>
  <c r="E2295" i="9"/>
  <c r="E2296" i="9"/>
  <c r="E2297" i="9"/>
  <c r="E2300" i="9"/>
  <c r="E2301" i="9"/>
  <c r="E2304" i="9"/>
  <c r="E2305" i="9"/>
  <c r="E2307" i="9"/>
  <c r="E2308" i="9"/>
  <c r="E2309" i="9"/>
  <c r="E2311" i="9"/>
  <c r="E2312" i="9"/>
  <c r="E2315" i="9"/>
  <c r="E2318" i="9"/>
  <c r="E2319" i="9"/>
  <c r="E2322" i="9"/>
  <c r="E2323" i="9"/>
  <c r="E2324" i="9"/>
  <c r="E2328" i="9"/>
  <c r="E2334" i="9"/>
  <c r="E2335" i="9"/>
  <c r="E2337" i="9"/>
  <c r="E2338" i="9"/>
  <c r="E2341" i="9"/>
  <c r="E2342" i="9"/>
  <c r="E2343" i="9"/>
  <c r="E2344" i="9"/>
  <c r="E2345" i="9"/>
  <c r="E2346" i="9"/>
  <c r="E2347" i="9"/>
  <c r="E2351" i="9"/>
  <c r="E2352" i="9"/>
  <c r="E2353" i="9"/>
  <c r="E2354" i="9"/>
  <c r="E2355" i="9"/>
  <c r="E2359" i="9"/>
  <c r="E2362" i="9"/>
  <c r="E2363" i="9"/>
  <c r="E2364" i="9"/>
  <c r="E2366" i="9"/>
  <c r="E2367" i="9"/>
  <c r="E2374" i="9"/>
  <c r="E2377" i="9"/>
  <c r="E2380" i="9"/>
  <c r="E2381" i="9"/>
  <c r="E2383" i="9"/>
  <c r="E2384" i="9"/>
  <c r="E2385" i="9"/>
  <c r="E2386" i="9"/>
  <c r="E2387" i="9"/>
  <c r="E2389" i="9"/>
  <c r="E2390" i="9"/>
  <c r="E2393" i="9"/>
  <c r="E2396" i="9"/>
  <c r="E2398" i="9"/>
  <c r="E2399" i="9"/>
  <c r="E2400" i="9"/>
  <c r="E2402" i="9"/>
  <c r="E2405" i="9"/>
  <c r="E2407" i="9"/>
  <c r="E2408" i="9"/>
  <c r="E2410" i="9"/>
  <c r="E2415" i="9"/>
  <c r="E2419" i="9"/>
  <c r="E2420" i="9"/>
  <c r="E2421" i="9"/>
  <c r="E2422" i="9"/>
  <c r="E2423" i="9"/>
  <c r="E2424" i="9"/>
  <c r="E2430" i="9"/>
  <c r="E2431" i="9"/>
  <c r="E2434" i="9"/>
  <c r="E2435" i="9"/>
  <c r="E2438" i="9"/>
  <c r="E2440" i="9"/>
  <c r="E2441" i="9"/>
  <c r="E2442" i="9"/>
  <c r="E2443" i="9"/>
  <c r="E2444" i="9"/>
  <c r="E2447" i="9"/>
  <c r="E2449" i="9"/>
  <c r="E2451" i="9"/>
  <c r="E2452" i="9"/>
  <c r="E2455" i="9"/>
  <c r="E2456" i="9"/>
  <c r="E2458" i="9"/>
  <c r="E2459" i="9"/>
  <c r="E2461" i="9"/>
  <c r="E2467" i="9"/>
  <c r="E2468" i="9"/>
  <c r="E2469" i="9"/>
  <c r="E2474" i="9"/>
  <c r="E2477" i="9"/>
  <c r="E2478" i="9"/>
  <c r="E2480" i="9"/>
  <c r="E2481" i="9"/>
  <c r="E2483" i="9"/>
  <c r="E2484" i="9"/>
  <c r="E2486" i="9"/>
  <c r="E2487" i="9"/>
  <c r="E2488" i="9"/>
  <c r="E2489" i="9"/>
  <c r="E2491" i="9"/>
  <c r="E2492" i="9"/>
  <c r="E2494" i="9"/>
  <c r="E2496" i="9"/>
  <c r="E2499" i="9"/>
  <c r="E2500" i="9"/>
  <c r="E2504" i="9"/>
  <c r="E2506" i="9"/>
  <c r="E2507" i="9"/>
  <c r="E2509" i="9"/>
  <c r="E2510" i="9"/>
  <c r="E2513" i="9"/>
  <c r="E2514" i="9"/>
  <c r="E2516" i="9"/>
  <c r="E2517" i="9"/>
  <c r="E2520" i="9"/>
  <c r="E2522" i="9"/>
  <c r="E2523" i="9"/>
  <c r="E2524" i="9"/>
  <c r="E2525" i="9"/>
  <c r="E2527" i="9"/>
  <c r="E2528" i="9"/>
  <c r="E2530" i="9"/>
  <c r="E2531" i="9"/>
  <c r="E2537" i="9"/>
  <c r="E2539" i="9"/>
  <c r="E2540" i="9"/>
  <c r="E2543" i="9"/>
  <c r="E2547" i="9"/>
  <c r="E2548" i="9"/>
  <c r="E2553" i="9"/>
  <c r="E2554" i="9"/>
  <c r="E2556" i="9"/>
  <c r="E2561" i="9"/>
  <c r="E2564" i="9"/>
  <c r="E2565" i="9"/>
  <c r="E2566" i="9"/>
  <c r="E2568" i="9"/>
  <c r="E2570" i="9"/>
  <c r="E2571" i="9"/>
  <c r="E2572" i="9"/>
  <c r="E2575" i="9"/>
  <c r="E2576" i="9"/>
  <c r="E2578" i="9"/>
  <c r="E2580" i="9"/>
  <c r="E2581" i="9"/>
  <c r="E2584" i="9"/>
  <c r="E2587" i="9"/>
  <c r="E2588" i="9"/>
  <c r="E2590" i="9"/>
  <c r="E2591" i="9"/>
  <c r="E2592" i="9"/>
  <c r="E2593" i="9"/>
  <c r="E2594" i="9"/>
  <c r="E2596" i="9"/>
  <c r="E2597" i="9"/>
  <c r="E2598" i="9"/>
  <c r="E2599" i="9"/>
  <c r="E2600" i="9"/>
  <c r="E2601" i="9"/>
  <c r="E2602" i="9"/>
  <c r="E2603" i="9"/>
  <c r="E2604" i="9"/>
  <c r="E2605" i="9"/>
  <c r="E2606" i="9"/>
  <c r="E2607" i="9"/>
  <c r="E2608" i="9"/>
  <c r="E2609" i="9"/>
  <c r="E2610" i="9"/>
  <c r="E2611" i="9"/>
  <c r="E2612" i="9"/>
  <c r="E2613" i="9"/>
  <c r="E2614" i="9"/>
  <c r="E2615" i="9"/>
  <c r="E2616" i="9"/>
  <c r="E2617" i="9"/>
  <c r="E2618" i="9"/>
  <c r="E2619" i="9"/>
  <c r="E2620" i="9"/>
  <c r="E2621" i="9"/>
  <c r="E2622" i="9"/>
  <c r="E2623" i="9"/>
  <c r="E2624" i="9"/>
  <c r="E2625" i="9"/>
  <c r="E2626" i="9"/>
  <c r="E2627" i="9"/>
  <c r="E2628" i="9"/>
  <c r="E2629" i="9"/>
  <c r="E2630" i="9"/>
  <c r="E2631" i="9"/>
  <c r="E2632" i="9"/>
  <c r="E2633" i="9"/>
  <c r="E2634" i="9"/>
  <c r="E2635" i="9"/>
  <c r="E2636" i="9"/>
  <c r="E2637" i="9"/>
  <c r="E2638" i="9"/>
  <c r="E2640" i="9"/>
  <c r="E2641" i="9"/>
  <c r="E2642" i="9"/>
  <c r="E2643" i="9"/>
  <c r="E2644" i="9"/>
  <c r="E2645" i="9"/>
  <c r="E2646" i="9"/>
  <c r="E2647" i="9"/>
  <c r="E2648" i="9"/>
  <c r="E2649" i="9"/>
  <c r="E2650" i="9"/>
  <c r="E2651" i="9"/>
  <c r="E2652" i="9"/>
  <c r="E2653" i="9"/>
  <c r="E2654" i="9"/>
  <c r="E2655" i="9"/>
  <c r="E2657" i="9"/>
  <c r="E2658" i="9"/>
  <c r="E2659" i="9"/>
  <c r="E2660" i="9"/>
  <c r="E2661" i="9"/>
  <c r="E2662" i="9"/>
  <c r="E2663" i="9"/>
  <c r="E2665" i="9"/>
  <c r="E2666" i="9"/>
  <c r="E2668" i="9"/>
  <c r="E2669" i="9"/>
  <c r="E2670" i="9"/>
  <c r="E2671" i="9"/>
  <c r="E2672" i="9"/>
  <c r="E2673" i="9"/>
  <c r="E2674" i="9"/>
  <c r="E2675" i="9"/>
  <c r="E2676" i="9"/>
  <c r="E2678" i="9"/>
  <c r="E2679" i="9"/>
  <c r="E2680" i="9"/>
  <c r="E2681" i="9"/>
  <c r="E2682" i="9"/>
  <c r="E2683" i="9"/>
  <c r="E2687" i="9"/>
  <c r="E2688" i="9"/>
  <c r="E2689" i="9"/>
  <c r="E2690" i="9"/>
  <c r="E2693" i="9"/>
  <c r="E2694" i="9"/>
  <c r="E2695" i="9"/>
  <c r="E2696" i="9"/>
  <c r="E2698" i="9"/>
  <c r="E2699" i="9"/>
  <c r="E2700" i="9"/>
  <c r="E2701" i="9"/>
  <c r="E2702" i="9"/>
  <c r="E2706" i="9"/>
  <c r="E2707" i="9"/>
  <c r="E2709" i="9"/>
  <c r="E2711" i="9"/>
  <c r="E2712" i="9"/>
  <c r="E2713" i="9"/>
  <c r="E2714" i="9"/>
  <c r="E2715" i="9"/>
  <c r="E2716" i="9"/>
  <c r="E2717" i="9"/>
  <c r="E2718" i="9"/>
  <c r="E2721" i="9"/>
  <c r="E2723" i="9"/>
  <c r="E2725" i="9"/>
  <c r="E2726" i="9"/>
  <c r="E2727" i="9"/>
  <c r="E2729" i="9"/>
  <c r="E2731" i="9"/>
  <c r="E2732" i="9"/>
  <c r="E2734" i="9"/>
  <c r="E2735" i="9"/>
  <c r="E2736" i="9"/>
  <c r="E2737" i="9"/>
  <c r="E2738" i="9"/>
  <c r="E2739" i="9"/>
  <c r="E2741" i="9"/>
  <c r="E2742" i="9"/>
  <c r="E2743" i="9"/>
  <c r="E2744" i="9"/>
  <c r="E2746" i="9"/>
  <c r="E2747" i="9"/>
  <c r="E2748" i="9"/>
  <c r="E2749" i="9"/>
  <c r="E2750" i="9"/>
  <c r="E2751" i="9"/>
  <c r="E2753" i="9"/>
  <c r="E2754" i="9"/>
  <c r="E2755" i="9"/>
  <c r="E2757" i="9"/>
  <c r="E2759" i="9"/>
  <c r="E2762" i="9"/>
  <c r="E2764" i="9"/>
  <c r="E2765" i="9"/>
  <c r="E2766" i="9"/>
  <c r="E2767" i="9"/>
  <c r="E2769" i="9"/>
  <c r="E2770" i="9"/>
  <c r="E2774" i="9"/>
  <c r="E2775" i="9"/>
  <c r="E2779" i="9"/>
  <c r="E2783" i="9"/>
  <c r="E2784" i="9"/>
  <c r="E2785" i="9"/>
  <c r="E2787" i="9"/>
  <c r="E2788" i="9"/>
  <c r="E2790" i="9"/>
  <c r="E2792" i="9"/>
  <c r="E2793" i="9"/>
  <c r="E2794" i="9"/>
  <c r="E2796" i="9"/>
  <c r="E2799" i="9"/>
  <c r="E2800" i="9"/>
  <c r="E2801" i="9"/>
  <c r="E2802" i="9"/>
  <c r="E2803" i="9"/>
  <c r="E2804" i="9"/>
  <c r="E2805" i="9"/>
  <c r="E2806" i="9"/>
  <c r="E2808" i="9"/>
  <c r="E2809" i="9"/>
  <c r="E2812" i="9"/>
  <c r="E2814" i="9"/>
  <c r="E2816" i="9"/>
  <c r="E2818" i="9"/>
  <c r="E2819" i="9"/>
  <c r="E2820" i="9"/>
  <c r="E2821" i="9"/>
  <c r="E2823" i="9"/>
  <c r="E2824" i="9"/>
  <c r="E2825" i="9"/>
  <c r="E2826" i="9"/>
  <c r="E2827" i="9"/>
  <c r="E2828" i="9"/>
  <c r="E2829" i="9"/>
  <c r="E2830" i="9"/>
  <c r="E2831" i="9"/>
  <c r="E2832" i="9"/>
  <c r="E2833" i="9"/>
  <c r="E2835" i="9"/>
  <c r="E2836" i="9"/>
  <c r="E2837" i="9"/>
  <c r="E2841" i="9"/>
  <c r="E2843" i="9"/>
  <c r="E2844" i="9"/>
  <c r="E2845" i="9"/>
  <c r="E2847" i="9"/>
  <c r="E2849" i="9"/>
  <c r="E2851" i="9"/>
  <c r="E2852" i="9"/>
  <c r="E2853" i="9"/>
  <c r="E2855" i="9"/>
  <c r="E2856" i="9"/>
  <c r="E2860" i="9"/>
  <c r="E2861" i="9"/>
  <c r="E2862" i="9"/>
  <c r="E2863" i="9"/>
  <c r="E2864" i="9"/>
  <c r="E2866" i="9"/>
  <c r="E2867" i="9"/>
  <c r="E2869" i="9"/>
  <c r="E2870" i="9"/>
  <c r="E2871" i="9"/>
  <c r="E2872" i="9"/>
  <c r="E2875" i="9"/>
  <c r="E2878" i="9"/>
  <c r="E2879" i="9"/>
  <c r="E2881" i="9"/>
  <c r="E2882" i="9"/>
  <c r="E2883" i="9"/>
  <c r="E2884" i="9"/>
  <c r="E2886" i="9"/>
  <c r="E2887" i="9"/>
  <c r="E2889" i="9"/>
  <c r="E2892" i="9"/>
  <c r="E2893" i="9"/>
  <c r="E2894" i="9"/>
  <c r="E2896" i="9"/>
  <c r="E2897" i="9"/>
  <c r="E2899" i="9"/>
  <c r="E2901" i="9"/>
  <c r="E2902" i="9"/>
  <c r="E2903" i="9"/>
  <c r="E2909" i="9"/>
  <c r="E2910" i="9"/>
  <c r="E2911" i="9"/>
  <c r="E2912" i="9"/>
  <c r="E2914" i="9"/>
  <c r="E2915" i="9"/>
  <c r="E2916" i="9"/>
  <c r="E2919" i="9"/>
  <c r="E2923" i="9"/>
  <c r="E2924" i="9"/>
  <c r="E2926" i="9"/>
  <c r="E2929" i="9"/>
  <c r="E2933" i="9"/>
  <c r="E2935" i="9"/>
  <c r="E2939" i="9"/>
  <c r="E2940" i="9"/>
  <c r="E2941" i="9"/>
  <c r="E2943" i="9"/>
  <c r="E2944" i="9"/>
  <c r="E2945" i="9"/>
  <c r="E2946" i="9"/>
  <c r="E2947" i="9"/>
  <c r="E2948" i="9"/>
  <c r="E2951" i="9"/>
  <c r="E2953" i="9"/>
  <c r="E2954" i="9"/>
  <c r="E2955" i="9"/>
  <c r="E2958" i="9"/>
  <c r="E2959" i="9"/>
  <c r="E2960" i="9"/>
  <c r="E2961" i="9"/>
  <c r="E2962" i="9"/>
  <c r="E2964" i="9"/>
  <c r="E2966" i="9"/>
  <c r="E2968" i="9"/>
  <c r="E2969" i="9"/>
  <c r="E2971" i="9"/>
  <c r="E2973" i="9"/>
  <c r="E2974" i="9"/>
  <c r="E2975" i="9"/>
  <c r="E2976" i="9"/>
  <c r="E2979" i="9"/>
  <c r="E2981" i="9"/>
  <c r="E2982" i="9"/>
  <c r="E2984" i="9"/>
  <c r="E2988" i="9"/>
  <c r="E2990" i="9"/>
  <c r="E2991" i="9"/>
  <c r="E2994" i="9"/>
  <c r="E2995" i="9"/>
  <c r="E2996" i="9"/>
  <c r="E2998" i="9"/>
  <c r="E3001" i="9"/>
  <c r="E3004" i="9"/>
  <c r="E3007" i="9"/>
  <c r="E3008" i="9"/>
  <c r="E3009" i="9"/>
  <c r="E3010" i="9"/>
  <c r="E3011" i="9"/>
  <c r="E3014" i="9"/>
  <c r="E3016" i="9"/>
  <c r="E3019" i="9"/>
  <c r="E3024" i="9"/>
  <c r="E3025" i="9"/>
  <c r="E3026" i="9"/>
  <c r="E3027" i="9"/>
  <c r="E3028" i="9"/>
  <c r="E3029" i="9"/>
  <c r="E3030" i="9"/>
  <c r="E3031" i="9"/>
  <c r="E3032" i="9"/>
  <c r="E3033" i="9"/>
  <c r="E3034" i="9"/>
  <c r="E3035" i="9"/>
  <c r="E3037" i="9"/>
  <c r="E3038" i="9"/>
  <c r="E3039" i="9"/>
  <c r="E3040" i="9"/>
  <c r="E3041" i="9"/>
  <c r="E3042" i="9"/>
  <c r="E3047" i="9"/>
  <c r="E3048" i="9"/>
  <c r="E3049" i="9"/>
  <c r="E3050" i="9"/>
  <c r="E3051" i="9"/>
  <c r="E3052" i="9"/>
  <c r="E3054" i="9"/>
  <c r="E3055" i="9"/>
  <c r="E3058" i="9"/>
  <c r="E3059" i="9"/>
  <c r="E3061" i="9"/>
  <c r="E3062" i="9"/>
  <c r="E3063" i="9"/>
  <c r="E3064" i="9"/>
  <c r="E3065" i="9"/>
  <c r="E3067" i="9"/>
  <c r="E3068" i="9"/>
  <c r="E3069" i="9"/>
  <c r="E3070" i="9"/>
  <c r="E3071" i="9"/>
  <c r="E3072" i="9"/>
  <c r="E3073" i="9"/>
  <c r="E3075" i="9"/>
  <c r="E3076" i="9"/>
  <c r="E3077" i="9"/>
  <c r="E3078" i="9"/>
  <c r="E3079" i="9"/>
  <c r="E3080" i="9"/>
  <c r="E3081" i="9"/>
  <c r="E3082" i="9"/>
  <c r="E3083" i="9"/>
  <c r="E3084" i="9"/>
  <c r="E3085" i="9"/>
  <c r="E3086" i="9"/>
  <c r="E3087" i="9"/>
  <c r="E3088" i="9"/>
  <c r="E3089" i="9"/>
  <c r="E3090" i="9"/>
  <c r="E3091" i="9"/>
  <c r="E3092" i="9"/>
  <c r="E3093" i="9"/>
  <c r="E3094" i="9"/>
  <c r="E3095" i="9"/>
  <c r="E3096" i="9"/>
  <c r="E3097" i="9"/>
  <c r="E3098" i="9"/>
  <c r="E3099" i="9"/>
  <c r="E3100" i="9"/>
  <c r="E3101" i="9"/>
  <c r="E3102" i="9"/>
  <c r="E3103" i="9"/>
  <c r="E3104" i="9"/>
  <c r="E3105" i="9"/>
  <c r="E3106" i="9"/>
  <c r="E3107" i="9"/>
  <c r="E3108" i="9"/>
  <c r="E3109" i="9"/>
  <c r="E3110" i="9"/>
  <c r="E3111" i="9"/>
  <c r="E3112" i="9"/>
  <c r="E3113" i="9"/>
  <c r="E3114" i="9"/>
  <c r="E3115" i="9"/>
  <c r="E3116" i="9"/>
  <c r="E3117" i="9"/>
  <c r="E3118" i="9"/>
  <c r="E3119" i="9"/>
  <c r="E3120" i="9"/>
  <c r="E3121" i="9"/>
  <c r="E3122" i="9"/>
  <c r="E3123" i="9"/>
  <c r="E3124" i="9"/>
  <c r="E3125" i="9"/>
  <c r="E3126" i="9"/>
  <c r="E3128" i="9"/>
  <c r="E3129" i="9"/>
  <c r="E3130" i="9"/>
  <c r="E3132" i="9"/>
  <c r="E3133" i="9"/>
  <c r="E3134" i="9"/>
  <c r="E3135" i="9"/>
  <c r="E3136" i="9"/>
  <c r="E3138" i="9"/>
  <c r="E3139" i="9"/>
  <c r="E3140" i="9"/>
  <c r="E3141" i="9"/>
  <c r="E3142" i="9"/>
  <c r="E3143" i="9"/>
  <c r="E3144" i="9"/>
  <c r="E3146" i="9"/>
  <c r="E3147" i="9"/>
  <c r="E3148" i="9"/>
  <c r="E3149" i="9"/>
  <c r="E3150" i="9"/>
  <c r="E3151" i="9"/>
  <c r="E3153" i="9"/>
  <c r="E3154" i="9"/>
  <c r="E3155" i="9"/>
  <c r="E3156" i="9"/>
  <c r="E3157" i="9"/>
  <c r="E3158" i="9"/>
  <c r="E3159" i="9"/>
  <c r="E3160" i="9"/>
  <c r="E3161" i="9"/>
  <c r="E3162" i="9"/>
  <c r="E3163" i="9"/>
  <c r="E3164" i="9"/>
  <c r="E3165" i="9"/>
  <c r="E3168" i="9"/>
  <c r="E3169" i="9"/>
  <c r="E3170" i="9"/>
  <c r="E3171" i="9"/>
  <c r="E3172" i="9"/>
  <c r="E3173" i="9"/>
  <c r="E3174" i="9"/>
  <c r="E3175" i="9"/>
  <c r="E3176" i="9"/>
  <c r="E3177" i="9"/>
  <c r="E3178" i="9"/>
  <c r="E3179" i="9"/>
  <c r="E3180" i="9"/>
  <c r="E3181" i="9"/>
  <c r="E3182" i="9"/>
  <c r="E3183" i="9"/>
  <c r="E3184" i="9"/>
  <c r="E3185" i="9"/>
  <c r="E3186" i="9"/>
  <c r="E3187" i="9"/>
  <c r="E3188" i="9"/>
  <c r="E3190" i="9"/>
  <c r="E3191" i="9"/>
  <c r="E3192" i="9"/>
  <c r="E3193" i="9"/>
  <c r="E3194" i="9"/>
  <c r="E3196" i="9"/>
  <c r="E3199" i="9"/>
  <c r="E3200" i="9"/>
  <c r="E3201" i="9"/>
  <c r="E3206" i="9"/>
  <c r="E3210" i="9"/>
  <c r="E3212" i="9"/>
  <c r="E3213" i="9"/>
  <c r="E3214" i="9"/>
  <c r="E3216" i="9"/>
  <c r="E3217" i="9"/>
  <c r="E3218" i="9"/>
  <c r="E3219" i="9"/>
  <c r="E3220" i="9"/>
  <c r="E3224" i="9"/>
  <c r="E3225" i="9"/>
  <c r="E3226" i="9"/>
  <c r="E3227" i="9"/>
  <c r="E3229" i="9"/>
  <c r="E3230" i="9"/>
  <c r="E3232" i="9"/>
  <c r="E3234" i="9"/>
  <c r="E3235" i="9"/>
  <c r="E3236" i="9"/>
  <c r="E3237" i="9"/>
  <c r="E3242" i="9"/>
  <c r="E3243" i="9"/>
  <c r="E3248" i="9"/>
  <c r="E3249" i="9"/>
  <c r="E3250" i="9"/>
  <c r="E3252" i="9"/>
  <c r="E3255" i="9"/>
  <c r="E3256" i="9"/>
  <c r="E3257" i="9"/>
  <c r="E3258" i="9"/>
  <c r="E3259" i="9"/>
  <c r="E3260" i="9"/>
  <c r="E3262" i="9"/>
  <c r="E3264" i="9"/>
  <c r="E3265" i="9"/>
  <c r="E3267" i="9"/>
  <c r="E3268" i="9"/>
  <c r="E3269" i="9"/>
  <c r="E3271" i="9"/>
  <c r="E3272" i="9"/>
  <c r="E3274" i="9"/>
  <c r="E3275" i="9"/>
  <c r="E3276" i="9"/>
  <c r="E3277" i="9"/>
  <c r="E3278" i="9"/>
  <c r="E3279" i="9"/>
  <c r="E3280" i="9"/>
  <c r="E3281" i="9"/>
  <c r="E3282" i="9"/>
  <c r="E3284" i="9"/>
  <c r="E3288" i="9"/>
  <c r="E3289" i="9"/>
  <c r="E3290" i="9"/>
  <c r="E3291" i="9"/>
  <c r="E3292" i="9"/>
  <c r="E3295" i="9"/>
  <c r="E3296" i="9"/>
  <c r="E3297" i="9"/>
  <c r="E3298" i="9"/>
  <c r="E3304" i="9"/>
  <c r="E3307" i="9"/>
  <c r="E3308" i="9"/>
  <c r="E3310" i="9"/>
  <c r="E3311" i="9"/>
  <c r="E3312" i="9"/>
  <c r="E3316" i="9"/>
  <c r="E3319" i="9"/>
  <c r="E3320" i="9"/>
  <c r="E3321" i="9"/>
  <c r="E3322" i="9"/>
  <c r="E3323" i="9"/>
  <c r="E3326" i="9"/>
  <c r="E3327" i="9"/>
  <c r="E3328" i="9"/>
  <c r="E3329" i="9"/>
  <c r="E3330" i="9"/>
  <c r="E3331" i="9"/>
  <c r="E3332" i="9"/>
  <c r="E2" i="9"/>
  <c r="C9" i="1" l="1"/>
  <c r="B12" i="1"/>
  <c r="D12" i="1"/>
  <c r="E41" i="4" l="1"/>
  <c r="E12" i="4" l="1"/>
  <c r="B11" i="7" l="1"/>
  <c r="B18" i="7"/>
  <c r="G89" i="5"/>
  <c r="G80" i="5"/>
  <c r="B13" i="7" s="1"/>
  <c r="G66" i="5"/>
  <c r="G59" i="5"/>
  <c r="G52" i="5"/>
  <c r="B14" i="7" s="1"/>
  <c r="G46" i="5"/>
  <c r="G40" i="5"/>
  <c r="G36" i="5"/>
  <c r="G26" i="5"/>
  <c r="G16" i="5"/>
  <c r="G9" i="5"/>
  <c r="F91" i="5" l="1"/>
  <c r="G7" i="6"/>
  <c r="B12" i="7" l="1"/>
  <c r="B15" i="7" s="1"/>
  <c r="B16" i="7" s="1"/>
  <c r="B17" i="7" s="1"/>
  <c r="B19" i="7" s="1"/>
  <c r="B21" i="7" s="1"/>
  <c r="E27" i="4"/>
  <c r="E21" i="4"/>
  <c r="G43" i="4" l="1"/>
  <c r="G5" i="6"/>
  <c r="H9" i="6" s="1"/>
  <c r="H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Scott, Nazar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Enter your Unit number as it is shown on the Unit Info tab</t>
        </r>
      </text>
    </comment>
    <comment ref="C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Update your unit's street address if needed</t>
        </r>
      </text>
    </comment>
    <comment ref="C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Updated your unit's city, state, and zip if needed</t>
        </r>
      </text>
    </comment>
    <comment ref="D2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Scott, Nazar:
</t>
        </r>
        <r>
          <rPr>
            <sz val="9"/>
            <color indexed="81"/>
            <rFont val="Tahoma"/>
            <family val="2"/>
          </rPr>
          <t xml:space="preserve">If you cannot affix your electronic signature to </t>
        </r>
        <r>
          <rPr>
            <u/>
            <sz val="9"/>
            <color indexed="81"/>
            <rFont val="Tahoma"/>
            <family val="2"/>
          </rPr>
          <t>this</t>
        </r>
        <r>
          <rPr>
            <sz val="9"/>
            <color indexed="81"/>
            <rFont val="Tahoma"/>
            <family val="2"/>
          </rPr>
          <t xml:space="preserve"> Excel document I will accept the email submission as signature authorization for this report</t>
        </r>
      </text>
    </comment>
    <comment ref="D2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Please enter your email address as all financial correspondence will be sent via email</t>
        </r>
      </text>
    </comment>
    <comment ref="D3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If you cannot affix your electronic signature to </t>
        </r>
        <r>
          <rPr>
            <u/>
            <sz val="9"/>
            <color indexed="81"/>
            <rFont val="Tahoma"/>
            <family val="2"/>
          </rPr>
          <t>this</t>
        </r>
        <r>
          <rPr>
            <sz val="9"/>
            <color indexed="81"/>
            <rFont val="Tahoma"/>
            <family val="2"/>
          </rPr>
          <t xml:space="preserve"> Excel document I will accept the email submission as signature authorization for this report
</t>
        </r>
      </text>
    </comment>
    <comment ref="D3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Please enter your email address as all financial correspondence will be sent via email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Scott, Nazar</author>
  </authors>
  <commentList>
    <comment ref="D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Do not put N/A in any of these highlighted fields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Scott, Nazar</author>
  </authors>
  <commentList>
    <comment ref="F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Do not put N/A in any of these highligthed fields</t>
        </r>
      </text>
    </comment>
  </commentList>
</comments>
</file>

<file path=xl/sharedStrings.xml><?xml version="1.0" encoding="utf-8"?>
<sst xmlns="http://schemas.openxmlformats.org/spreadsheetml/2006/main" count="21844" uniqueCount="7909">
  <si>
    <t>Unit#</t>
  </si>
  <si>
    <t>January 1, 2018</t>
  </si>
  <si>
    <t>December 31, 2018</t>
  </si>
  <si>
    <t>December 31, 2019</t>
  </si>
  <si>
    <t>1001-SC</t>
  </si>
  <si>
    <t>ADULT STATE CONFERENCE</t>
  </si>
  <si>
    <t>1001-YSC</t>
  </si>
  <si>
    <t>YOUTH STATE CONFERENCE</t>
  </si>
  <si>
    <t>1007-SC</t>
  </si>
  <si>
    <t>1007-YSC</t>
  </si>
  <si>
    <t>1021-SC</t>
  </si>
  <si>
    <t>1021-YSC</t>
  </si>
  <si>
    <t>10AA</t>
  </si>
  <si>
    <t>1100-SC</t>
  </si>
  <si>
    <t>1100-YSC</t>
  </si>
  <si>
    <t>PRISON UNIT</t>
  </si>
  <si>
    <t>11AA</t>
  </si>
  <si>
    <t>11AB</t>
  </si>
  <si>
    <t>12AA</t>
  </si>
  <si>
    <t>2000-SC</t>
  </si>
  <si>
    <t>2000-YSC</t>
  </si>
  <si>
    <t>2019-SC</t>
  </si>
  <si>
    <t>2019-YSC</t>
  </si>
  <si>
    <t>2033-SC</t>
  </si>
  <si>
    <t>2033-YSC</t>
  </si>
  <si>
    <t>2074-SC</t>
  </si>
  <si>
    <t>2074-YSC</t>
  </si>
  <si>
    <t>21AA</t>
  </si>
  <si>
    <t>21AB</t>
  </si>
  <si>
    <t>2304-SC</t>
  </si>
  <si>
    <t>2304-YSC</t>
  </si>
  <si>
    <t>2308-SC</t>
  </si>
  <si>
    <t>2308-YSC</t>
  </si>
  <si>
    <t>23AA</t>
  </si>
  <si>
    <t>23AB</t>
  </si>
  <si>
    <t>23AC</t>
  </si>
  <si>
    <t>23AD</t>
  </si>
  <si>
    <t>24AA</t>
  </si>
  <si>
    <t>26AA</t>
  </si>
  <si>
    <t>3001-SC</t>
  </si>
  <si>
    <t>3001-YSC</t>
  </si>
  <si>
    <t>3002-SC</t>
  </si>
  <si>
    <t>3002-YSC</t>
  </si>
  <si>
    <t>3045-SC</t>
  </si>
  <si>
    <t>3045-YSC</t>
  </si>
  <si>
    <t>3165-SC</t>
  </si>
  <si>
    <t>3165-YSC</t>
  </si>
  <si>
    <t>3220-SC</t>
  </si>
  <si>
    <t>3220-YSC</t>
  </si>
  <si>
    <t>3244-SC</t>
  </si>
  <si>
    <t>3244-YSC</t>
  </si>
  <si>
    <t>3258-SC</t>
  </si>
  <si>
    <t>3258-YSC</t>
  </si>
  <si>
    <t>33AA</t>
  </si>
  <si>
    <t>33AB</t>
  </si>
  <si>
    <t>34AA</t>
  </si>
  <si>
    <t>34AB</t>
  </si>
  <si>
    <t>34AC</t>
  </si>
  <si>
    <t>34AD</t>
  </si>
  <si>
    <t>34AE</t>
  </si>
  <si>
    <t>36AA</t>
  </si>
  <si>
    <t>36AB</t>
  </si>
  <si>
    <t>4000-SC</t>
  </si>
  <si>
    <t>4000-YSC</t>
  </si>
  <si>
    <t>4001-SC</t>
  </si>
  <si>
    <t>4001-YSC</t>
  </si>
  <si>
    <t>4002-SC</t>
  </si>
  <si>
    <t>4002-YSC</t>
  </si>
  <si>
    <t>4026-SC</t>
  </si>
  <si>
    <t>4026-YSC</t>
  </si>
  <si>
    <t>4055-SC</t>
  </si>
  <si>
    <t>4055-YSC</t>
  </si>
  <si>
    <t>40AB</t>
  </si>
  <si>
    <t>41AA</t>
  </si>
  <si>
    <t>43AA</t>
  </si>
  <si>
    <t>43AB</t>
  </si>
  <si>
    <t>44AA</t>
  </si>
  <si>
    <t>44AB</t>
  </si>
  <si>
    <t>44AC</t>
  </si>
  <si>
    <t>50AA</t>
  </si>
  <si>
    <t>50AB</t>
  </si>
  <si>
    <t>50AC</t>
  </si>
  <si>
    <t>51A1</t>
  </si>
  <si>
    <t>51A2</t>
  </si>
  <si>
    <t>51A4</t>
  </si>
  <si>
    <t>51A5</t>
  </si>
  <si>
    <t>51AA</t>
  </si>
  <si>
    <t>51AB</t>
  </si>
  <si>
    <t>51AC</t>
  </si>
  <si>
    <t>51B1</t>
  </si>
  <si>
    <t>51B3</t>
  </si>
  <si>
    <t>52AA</t>
  </si>
  <si>
    <t>5480-SC</t>
  </si>
  <si>
    <t>5480-YSC</t>
  </si>
  <si>
    <t>54AA</t>
  </si>
  <si>
    <t>54AB</t>
  </si>
  <si>
    <t>54AC</t>
  </si>
  <si>
    <t>54AD</t>
  </si>
  <si>
    <t>54AE</t>
  </si>
  <si>
    <t>54AF</t>
  </si>
  <si>
    <t>5566-SC</t>
  </si>
  <si>
    <t>5566-YSC</t>
  </si>
  <si>
    <t>560A</t>
  </si>
  <si>
    <t>560C</t>
  </si>
  <si>
    <t>560D</t>
  </si>
  <si>
    <t>560E</t>
  </si>
  <si>
    <t>5621-SC</t>
  </si>
  <si>
    <t>5621-YSC</t>
  </si>
  <si>
    <t>5632-SC</t>
  </si>
  <si>
    <t>5632-YSC</t>
  </si>
  <si>
    <t>5635-SC</t>
  </si>
  <si>
    <t>5635-YSC</t>
  </si>
  <si>
    <t>5661-SC</t>
  </si>
  <si>
    <t>5661-YSC</t>
  </si>
  <si>
    <t>5663-SC</t>
  </si>
  <si>
    <t>5663-YSC</t>
  </si>
  <si>
    <t>56A1</t>
  </si>
  <si>
    <t>56A2</t>
  </si>
  <si>
    <t>56A3</t>
  </si>
  <si>
    <t>56AA</t>
  </si>
  <si>
    <t>6045-SC</t>
  </si>
  <si>
    <t>6045-YSC</t>
  </si>
  <si>
    <t>60AA</t>
  </si>
  <si>
    <t>60AB</t>
  </si>
  <si>
    <t>60AC</t>
  </si>
  <si>
    <t>61AA</t>
  </si>
  <si>
    <t>61AB</t>
  </si>
  <si>
    <t>61AC</t>
  </si>
  <si>
    <t>61AD</t>
  </si>
  <si>
    <t>61AE</t>
  </si>
  <si>
    <t>61AF</t>
  </si>
  <si>
    <t>61AG</t>
  </si>
  <si>
    <t>6250-SC</t>
  </si>
  <si>
    <t>6250-YSC</t>
  </si>
  <si>
    <t>6290-SC</t>
  </si>
  <si>
    <t>6290-YSC</t>
  </si>
  <si>
    <t>6291-SC</t>
  </si>
  <si>
    <t>6291-YSC</t>
  </si>
  <si>
    <t>6292-SC</t>
  </si>
  <si>
    <t>6292-YSC</t>
  </si>
  <si>
    <t>64AA</t>
  </si>
  <si>
    <t>7031-SC</t>
  </si>
  <si>
    <t>7031-YSC</t>
  </si>
  <si>
    <t>7133-SC</t>
  </si>
  <si>
    <t>7133-YSC</t>
  </si>
  <si>
    <t>YOUTH UNIT</t>
  </si>
  <si>
    <t>176A</t>
  </si>
  <si>
    <t>177A</t>
  </si>
  <si>
    <t>17A1</t>
  </si>
  <si>
    <t>17A2</t>
  </si>
  <si>
    <t>17A4</t>
  </si>
  <si>
    <t>17A5</t>
  </si>
  <si>
    <t>17AA</t>
  </si>
  <si>
    <t>17AB</t>
  </si>
  <si>
    <t>17AC</t>
  </si>
  <si>
    <t>17AD</t>
  </si>
  <si>
    <t>17AE</t>
  </si>
  <si>
    <t>17AF</t>
  </si>
  <si>
    <t>17AG</t>
  </si>
  <si>
    <t>17AH</t>
  </si>
  <si>
    <t>17AI</t>
  </si>
  <si>
    <t>17AJ</t>
  </si>
  <si>
    <t>17AK</t>
  </si>
  <si>
    <t>17AL</t>
  </si>
  <si>
    <t>17AM</t>
  </si>
  <si>
    <t>18AA</t>
  </si>
  <si>
    <t>18AB</t>
  </si>
  <si>
    <t>27A1</t>
  </si>
  <si>
    <t>27AA</t>
  </si>
  <si>
    <t>27AB</t>
  </si>
  <si>
    <t>27AC</t>
  </si>
  <si>
    <t>27AD</t>
  </si>
  <si>
    <t>27AE</t>
  </si>
  <si>
    <t>27AF</t>
  </si>
  <si>
    <t>27AG</t>
  </si>
  <si>
    <t>27AH</t>
  </si>
  <si>
    <t>27AI</t>
  </si>
  <si>
    <t>28A1</t>
  </si>
  <si>
    <t>28A2</t>
  </si>
  <si>
    <t>28A3</t>
  </si>
  <si>
    <t>28A4</t>
  </si>
  <si>
    <t>28A5</t>
  </si>
  <si>
    <t>28A7</t>
  </si>
  <si>
    <t>28AA</t>
  </si>
  <si>
    <t>28AB</t>
  </si>
  <si>
    <t>28AC</t>
  </si>
  <si>
    <t>28AD</t>
  </si>
  <si>
    <t>28AE</t>
  </si>
  <si>
    <t>28AF</t>
  </si>
  <si>
    <t>28AG</t>
  </si>
  <si>
    <t>28AH</t>
  </si>
  <si>
    <t>28AI</t>
  </si>
  <si>
    <t>28AJ</t>
  </si>
  <si>
    <t>28AK</t>
  </si>
  <si>
    <t>28AM</t>
  </si>
  <si>
    <t>28AN</t>
  </si>
  <si>
    <t>28AO</t>
  </si>
  <si>
    <t>29AA</t>
  </si>
  <si>
    <t>29AB</t>
  </si>
  <si>
    <t>29AC</t>
  </si>
  <si>
    <t>29AD</t>
  </si>
  <si>
    <t>29AE</t>
  </si>
  <si>
    <t>29AF</t>
  </si>
  <si>
    <t>29AG</t>
  </si>
  <si>
    <t>29AH</t>
  </si>
  <si>
    <t>29AI</t>
  </si>
  <si>
    <t>29AJ</t>
  </si>
  <si>
    <t>29AK</t>
  </si>
  <si>
    <t>29AL</t>
  </si>
  <si>
    <t>29AN</t>
  </si>
  <si>
    <t>29AO</t>
  </si>
  <si>
    <t>29AP</t>
  </si>
  <si>
    <t>29AQ</t>
  </si>
  <si>
    <t>29AR</t>
  </si>
  <si>
    <t>37A1</t>
  </si>
  <si>
    <t>37AA</t>
  </si>
  <si>
    <t>37AB</t>
  </si>
  <si>
    <t>37AC</t>
  </si>
  <si>
    <t>37AD</t>
  </si>
  <si>
    <t>37AE</t>
  </si>
  <si>
    <t>37AF</t>
  </si>
  <si>
    <t>37AG</t>
  </si>
  <si>
    <t>37AH</t>
  </si>
  <si>
    <t>37AI</t>
  </si>
  <si>
    <t>37AJ</t>
  </si>
  <si>
    <t>37AL</t>
  </si>
  <si>
    <t>37AM</t>
  </si>
  <si>
    <t>37AN</t>
  </si>
  <si>
    <t>38AA</t>
  </si>
  <si>
    <t>38AB</t>
  </si>
  <si>
    <t>38AC</t>
  </si>
  <si>
    <t>38AD</t>
  </si>
  <si>
    <t>38AE</t>
  </si>
  <si>
    <t>38AF</t>
  </si>
  <si>
    <t>38AG</t>
  </si>
  <si>
    <t>38AH</t>
  </si>
  <si>
    <t>38AI</t>
  </si>
  <si>
    <t>38AJ</t>
  </si>
  <si>
    <t>38AK</t>
  </si>
  <si>
    <t>39AA</t>
  </si>
  <si>
    <t>39AB</t>
  </si>
  <si>
    <t>39AK</t>
  </si>
  <si>
    <t>47AA</t>
  </si>
  <si>
    <t>47AB</t>
  </si>
  <si>
    <t>47AC</t>
  </si>
  <si>
    <t>47AD</t>
  </si>
  <si>
    <t>47AE</t>
  </si>
  <si>
    <t>47AF</t>
  </si>
  <si>
    <t>47AG</t>
  </si>
  <si>
    <t>47AH</t>
  </si>
  <si>
    <t>47AI</t>
  </si>
  <si>
    <t>47AJ</t>
  </si>
  <si>
    <t>48AA</t>
  </si>
  <si>
    <t>48AB</t>
  </si>
  <si>
    <t>48AC</t>
  </si>
  <si>
    <t>48AD</t>
  </si>
  <si>
    <t xml:space="preserve">48AE </t>
  </si>
  <si>
    <t>48AF</t>
  </si>
  <si>
    <t>49AA</t>
  </si>
  <si>
    <t>49AB</t>
  </si>
  <si>
    <t>49AC</t>
  </si>
  <si>
    <t>49AD</t>
  </si>
  <si>
    <t>49AE</t>
  </si>
  <si>
    <t>49AF</t>
  </si>
  <si>
    <t>49AG</t>
  </si>
  <si>
    <t>49AH</t>
  </si>
  <si>
    <t>49AI</t>
  </si>
  <si>
    <t>49AJ</t>
  </si>
  <si>
    <t>49AK</t>
  </si>
  <si>
    <t>570A</t>
  </si>
  <si>
    <t>571A</t>
  </si>
  <si>
    <t>572A</t>
  </si>
  <si>
    <t>573A</t>
  </si>
  <si>
    <t>574A</t>
  </si>
  <si>
    <t>574B</t>
  </si>
  <si>
    <t>574C</t>
  </si>
  <si>
    <t>575A</t>
  </si>
  <si>
    <t>575B</t>
  </si>
  <si>
    <t>575C</t>
  </si>
  <si>
    <t>576A</t>
  </si>
  <si>
    <t>577A</t>
  </si>
  <si>
    <t>578A</t>
  </si>
  <si>
    <t>57A0</t>
  </si>
  <si>
    <t>57A1</t>
  </si>
  <si>
    <t>57A2</t>
  </si>
  <si>
    <t>57A3</t>
  </si>
  <si>
    <t>57A4</t>
  </si>
  <si>
    <t>57A5</t>
  </si>
  <si>
    <t>57A6</t>
  </si>
  <si>
    <t>57A7</t>
  </si>
  <si>
    <t>57A8</t>
  </si>
  <si>
    <t>57A9</t>
  </si>
  <si>
    <t>57B2</t>
  </si>
  <si>
    <t>57B3</t>
  </si>
  <si>
    <t>57B6</t>
  </si>
  <si>
    <t>57B7</t>
  </si>
  <si>
    <t>57B9</t>
  </si>
  <si>
    <t>57C1</t>
  </si>
  <si>
    <t>57C2</t>
  </si>
  <si>
    <t>57C3</t>
  </si>
  <si>
    <t>57C6</t>
  </si>
  <si>
    <t>57C7</t>
  </si>
  <si>
    <t>57C8</t>
  </si>
  <si>
    <t>57C9</t>
  </si>
  <si>
    <t>57D2</t>
  </si>
  <si>
    <t>57D3</t>
  </si>
  <si>
    <t>57D5</t>
  </si>
  <si>
    <t>57D6</t>
  </si>
  <si>
    <t>57D7</t>
  </si>
  <si>
    <t>57D8</t>
  </si>
  <si>
    <t>57E0</t>
  </si>
  <si>
    <t>57E1</t>
  </si>
  <si>
    <t>57E2</t>
  </si>
  <si>
    <t>57E3</t>
  </si>
  <si>
    <t>57E5</t>
  </si>
  <si>
    <t>57E6</t>
  </si>
  <si>
    <t>57E7</t>
  </si>
  <si>
    <t>57E9</t>
  </si>
  <si>
    <t>57F1</t>
  </si>
  <si>
    <t>57F3</t>
  </si>
  <si>
    <t>57F5</t>
  </si>
  <si>
    <t>57F6</t>
  </si>
  <si>
    <t>57F8</t>
  </si>
  <si>
    <t>57G1</t>
  </si>
  <si>
    <t>57G2</t>
  </si>
  <si>
    <t>57G3</t>
  </si>
  <si>
    <t>57G5</t>
  </si>
  <si>
    <t>57G6</t>
  </si>
  <si>
    <t>57G7</t>
  </si>
  <si>
    <t>57G8</t>
  </si>
  <si>
    <t>57G9</t>
  </si>
  <si>
    <t>57H1</t>
  </si>
  <si>
    <t>57H2</t>
  </si>
  <si>
    <t>57H3</t>
  </si>
  <si>
    <t>57H4</t>
  </si>
  <si>
    <t>57H5</t>
  </si>
  <si>
    <t>57H6</t>
  </si>
  <si>
    <t>57AA</t>
  </si>
  <si>
    <t>57AB</t>
  </si>
  <si>
    <t>57AC</t>
  </si>
  <si>
    <t>57AD</t>
  </si>
  <si>
    <t>57AE</t>
  </si>
  <si>
    <t>57AF</t>
  </si>
  <si>
    <t>57AG</t>
  </si>
  <si>
    <t>57AH</t>
  </si>
  <si>
    <t>57AI</t>
  </si>
  <si>
    <t>57AJ</t>
  </si>
  <si>
    <t>57AK</t>
  </si>
  <si>
    <t>57AL</t>
  </si>
  <si>
    <t>57AM</t>
  </si>
  <si>
    <t>57AN</t>
  </si>
  <si>
    <t>57AO</t>
  </si>
  <si>
    <t>57AP</t>
  </si>
  <si>
    <t>57AQ</t>
  </si>
  <si>
    <t>57AR</t>
  </si>
  <si>
    <t>57AS</t>
  </si>
  <si>
    <t>57AT</t>
  </si>
  <si>
    <t>57AU</t>
  </si>
  <si>
    <t>57AV</t>
  </si>
  <si>
    <t>57AW</t>
  </si>
  <si>
    <t>57AX</t>
  </si>
  <si>
    <t>57AY</t>
  </si>
  <si>
    <t>57AZ</t>
  </si>
  <si>
    <t>57BA</t>
  </si>
  <si>
    <t>57BB</t>
  </si>
  <si>
    <t>57BC</t>
  </si>
  <si>
    <t>58A1</t>
  </si>
  <si>
    <t>58A2</t>
  </si>
  <si>
    <t>58A4</t>
  </si>
  <si>
    <t>58A6</t>
  </si>
  <si>
    <t>58A8</t>
  </si>
  <si>
    <t>58B1</t>
  </si>
  <si>
    <t>58B3</t>
  </si>
  <si>
    <t>58B6</t>
  </si>
  <si>
    <t>58B7</t>
  </si>
  <si>
    <t>58B8</t>
  </si>
  <si>
    <t>58C1</t>
  </si>
  <si>
    <t>58C2</t>
  </si>
  <si>
    <t>58C3</t>
  </si>
  <si>
    <t>58C4</t>
  </si>
  <si>
    <t>58C5</t>
  </si>
  <si>
    <t>58C6</t>
  </si>
  <si>
    <t>58C7</t>
  </si>
  <si>
    <t>58C8</t>
  </si>
  <si>
    <t>58C9</t>
  </si>
  <si>
    <t>58D1</t>
  </si>
  <si>
    <t>58D2</t>
  </si>
  <si>
    <t>58D3</t>
  </si>
  <si>
    <t>58D4</t>
  </si>
  <si>
    <t>58D5</t>
  </si>
  <si>
    <t>58D6</t>
  </si>
  <si>
    <t>58D8</t>
  </si>
  <si>
    <t>58D9</t>
  </si>
  <si>
    <t>58AA</t>
  </si>
  <si>
    <t>58AB</t>
  </si>
  <si>
    <t>58AC</t>
  </si>
  <si>
    <t>58AD</t>
  </si>
  <si>
    <t>58AE</t>
  </si>
  <si>
    <t>58AF</t>
  </si>
  <si>
    <t>58AG</t>
  </si>
  <si>
    <t>58AI</t>
  </si>
  <si>
    <t>58AJ</t>
  </si>
  <si>
    <t>58AK</t>
  </si>
  <si>
    <t>58AL</t>
  </si>
  <si>
    <t>58AM</t>
  </si>
  <si>
    <t>58AN</t>
  </si>
  <si>
    <t>58AO</t>
  </si>
  <si>
    <t>58AP</t>
  </si>
  <si>
    <t>58AQ</t>
  </si>
  <si>
    <t>58AR</t>
  </si>
  <si>
    <t>58AS</t>
  </si>
  <si>
    <t>58AT</t>
  </si>
  <si>
    <t>599A</t>
  </si>
  <si>
    <t>599B</t>
  </si>
  <si>
    <t>599C</t>
  </si>
  <si>
    <t>599D</t>
  </si>
  <si>
    <t>599E</t>
  </si>
  <si>
    <t>599F</t>
  </si>
  <si>
    <t>599G</t>
  </si>
  <si>
    <t>599K</t>
  </si>
  <si>
    <t>599L</t>
  </si>
  <si>
    <t>599M</t>
  </si>
  <si>
    <t>599N</t>
  </si>
  <si>
    <t>599O</t>
  </si>
  <si>
    <t>599P</t>
  </si>
  <si>
    <t>599Q</t>
  </si>
  <si>
    <t>599R</t>
  </si>
  <si>
    <t>599S</t>
  </si>
  <si>
    <t>599T</t>
  </si>
  <si>
    <t>599U</t>
  </si>
  <si>
    <t>599V</t>
  </si>
  <si>
    <t>599W</t>
  </si>
  <si>
    <t>599X</t>
  </si>
  <si>
    <t>599Y</t>
  </si>
  <si>
    <t>59A2</t>
  </si>
  <si>
    <t>59A4</t>
  </si>
  <si>
    <t>59A5</t>
  </si>
  <si>
    <t>59A6</t>
  </si>
  <si>
    <t>59A8</t>
  </si>
  <si>
    <t>59A9</t>
  </si>
  <si>
    <t>59B1</t>
  </si>
  <si>
    <t>59B3</t>
  </si>
  <si>
    <t>59B5</t>
  </si>
  <si>
    <t>59B6</t>
  </si>
  <si>
    <t>59B8</t>
  </si>
  <si>
    <t>59C2</t>
  </si>
  <si>
    <t>59C3</t>
  </si>
  <si>
    <t>59C4</t>
  </si>
  <si>
    <t>59C5</t>
  </si>
  <si>
    <t>59C7</t>
  </si>
  <si>
    <t>59C8</t>
  </si>
  <si>
    <t>59C9</t>
  </si>
  <si>
    <t>59D1</t>
  </si>
  <si>
    <t>59D3</t>
  </si>
  <si>
    <t>59D4</t>
  </si>
  <si>
    <t>59D5</t>
  </si>
  <si>
    <t>59D6</t>
  </si>
  <si>
    <t>59D7</t>
  </si>
  <si>
    <t>59E3</t>
  </si>
  <si>
    <t>59E4</t>
  </si>
  <si>
    <t>59E5</t>
  </si>
  <si>
    <t>59E6</t>
  </si>
  <si>
    <t>59E7</t>
  </si>
  <si>
    <t>59E8</t>
  </si>
  <si>
    <t>59E9</t>
  </si>
  <si>
    <t>59F1</t>
  </si>
  <si>
    <t>59F2</t>
  </si>
  <si>
    <t>59F3</t>
  </si>
  <si>
    <t>59F4</t>
  </si>
  <si>
    <t>59F7</t>
  </si>
  <si>
    <t>59G2</t>
  </si>
  <si>
    <t>59G3</t>
  </si>
  <si>
    <t>59G5</t>
  </si>
  <si>
    <t>59G6</t>
  </si>
  <si>
    <t>59G7</t>
  </si>
  <si>
    <t>59G8</t>
  </si>
  <si>
    <t>59G9</t>
  </si>
  <si>
    <t>59H1</t>
  </si>
  <si>
    <t>59H2</t>
  </si>
  <si>
    <t>59H4</t>
  </si>
  <si>
    <t>59H5</t>
  </si>
  <si>
    <t>59H6</t>
  </si>
  <si>
    <t>59H7</t>
  </si>
  <si>
    <t>59H8</t>
  </si>
  <si>
    <t>59H9</t>
  </si>
  <si>
    <t>59I1</t>
  </si>
  <si>
    <t>59I2</t>
  </si>
  <si>
    <t>59I3</t>
  </si>
  <si>
    <t>59I5</t>
  </si>
  <si>
    <t>59I6</t>
  </si>
  <si>
    <t>59I7</t>
  </si>
  <si>
    <t>59I8</t>
  </si>
  <si>
    <t>59J1</t>
  </si>
  <si>
    <t>59J2</t>
  </si>
  <si>
    <t>59J3</t>
  </si>
  <si>
    <t>59J4</t>
  </si>
  <si>
    <t>59J5</t>
  </si>
  <si>
    <t>59J6</t>
  </si>
  <si>
    <t>59J7</t>
  </si>
  <si>
    <t>59J9</t>
  </si>
  <si>
    <t>59K1</t>
  </si>
  <si>
    <t>59K2</t>
  </si>
  <si>
    <t>59K4</t>
  </si>
  <si>
    <t>59K5</t>
  </si>
  <si>
    <t>59K7</t>
  </si>
  <si>
    <t>59K8</t>
  </si>
  <si>
    <t>59K9</t>
  </si>
  <si>
    <t>59L2</t>
  </si>
  <si>
    <t>59L3</t>
  </si>
  <si>
    <t>59L4</t>
  </si>
  <si>
    <t>59L5</t>
  </si>
  <si>
    <t>59L6</t>
  </si>
  <si>
    <t>59L8</t>
  </si>
  <si>
    <t>59N1</t>
  </si>
  <si>
    <t>59N2</t>
  </si>
  <si>
    <t>59N4</t>
  </si>
  <si>
    <t>59N5</t>
  </si>
  <si>
    <t>59N6</t>
  </si>
  <si>
    <t>59N7</t>
  </si>
  <si>
    <t>59N8</t>
  </si>
  <si>
    <t>59N9</t>
  </si>
  <si>
    <t>59AA</t>
  </si>
  <si>
    <t>59AB</t>
  </si>
  <si>
    <t>59AC</t>
  </si>
  <si>
    <t>59AD</t>
  </si>
  <si>
    <t>59AE</t>
  </si>
  <si>
    <t>59AF</t>
  </si>
  <si>
    <t>59AH</t>
  </si>
  <si>
    <t>67AA</t>
  </si>
  <si>
    <t>67AB</t>
  </si>
  <si>
    <t>67AC</t>
  </si>
  <si>
    <t>67AD</t>
  </si>
  <si>
    <t>67AE</t>
  </si>
  <si>
    <t>67AF</t>
  </si>
  <si>
    <t>67AG</t>
  </si>
  <si>
    <t>67AH</t>
  </si>
  <si>
    <t>67AI</t>
  </si>
  <si>
    <t>68AA</t>
  </si>
  <si>
    <t>68AB</t>
  </si>
  <si>
    <t>68AC</t>
  </si>
  <si>
    <t>68AD</t>
  </si>
  <si>
    <t>68AE</t>
  </si>
  <si>
    <t>68AF</t>
  </si>
  <si>
    <t>68AG</t>
  </si>
  <si>
    <t>68AH</t>
  </si>
  <si>
    <t>68AI</t>
  </si>
  <si>
    <t>69AA</t>
  </si>
  <si>
    <t>69AB</t>
  </si>
  <si>
    <t>69AC</t>
  </si>
  <si>
    <t>69AD</t>
  </si>
  <si>
    <t>69AE</t>
  </si>
  <si>
    <t>69AF</t>
  </si>
  <si>
    <t>69AG</t>
  </si>
  <si>
    <t>69AH</t>
  </si>
  <si>
    <t>69AI</t>
  </si>
  <si>
    <t>69AJ</t>
  </si>
  <si>
    <t>69AK</t>
  </si>
  <si>
    <t>69AL</t>
  </si>
  <si>
    <t>78AA</t>
  </si>
  <si>
    <t>78AB</t>
  </si>
  <si>
    <t>78AC</t>
  </si>
  <si>
    <t>78AD</t>
  </si>
  <si>
    <t>78AE</t>
  </si>
  <si>
    <t>78AF</t>
  </si>
  <si>
    <t>78AG</t>
  </si>
  <si>
    <t>78AH</t>
  </si>
  <si>
    <t>79AA</t>
  </si>
  <si>
    <t>79AC</t>
  </si>
  <si>
    <t>UNIT NUMBER</t>
  </si>
  <si>
    <t>UNIT NAME</t>
  </si>
  <si>
    <t>UNIT TYPE</t>
  </si>
  <si>
    <t>ADDRESS</t>
  </si>
  <si>
    <t>CITY, STATE, ZIP</t>
  </si>
  <si>
    <t>CITY</t>
  </si>
  <si>
    <t>ST</t>
  </si>
  <si>
    <t>ZIP</t>
  </si>
  <si>
    <t>ANCHORAGE</t>
  </si>
  <si>
    <t>ADULT UNIT</t>
  </si>
  <si>
    <t>POB 200089</t>
  </si>
  <si>
    <t>AK</t>
  </si>
  <si>
    <t>FAIRBANKS</t>
  </si>
  <si>
    <t>PO BOX 84437</t>
  </si>
  <si>
    <t>AK OR WA SC</t>
  </si>
  <si>
    <t>POB 12686</t>
  </si>
  <si>
    <t>SALEM</t>
  </si>
  <si>
    <t>OR</t>
  </si>
  <si>
    <t>AK OR WA YSC</t>
  </si>
  <si>
    <t>5507 SOUTH LEO ST</t>
  </si>
  <si>
    <t>SEATTLE</t>
  </si>
  <si>
    <t>WA</t>
  </si>
  <si>
    <t>98178</t>
  </si>
  <si>
    <t>ARIZONA SC</t>
  </si>
  <si>
    <t>PO BOX 20605</t>
  </si>
  <si>
    <t>PHOENIX</t>
  </si>
  <si>
    <t>AZ</t>
  </si>
  <si>
    <t>ARIZONA YSC</t>
  </si>
  <si>
    <t>PO BOX 32632</t>
  </si>
  <si>
    <t>TUCSON</t>
  </si>
  <si>
    <t>85751</t>
  </si>
  <si>
    <t>EAST VALLEY</t>
  </si>
  <si>
    <t>POB 5024</t>
  </si>
  <si>
    <t>MESA</t>
  </si>
  <si>
    <t>FLAGSTAFF</t>
  </si>
  <si>
    <t>PO BOX 31263</t>
  </si>
  <si>
    <t>86003</t>
  </si>
  <si>
    <t xml:space="preserve">GREATER HUACHUCA </t>
  </si>
  <si>
    <t>PO BOX 477</t>
  </si>
  <si>
    <t>SIERRA VISTA</t>
  </si>
  <si>
    <t xml:space="preserve">MARICOPA CO </t>
  </si>
  <si>
    <t>POB 20883</t>
  </si>
  <si>
    <t>PINAL CO</t>
  </si>
  <si>
    <t>POB 837</t>
  </si>
  <si>
    <t>MARICOPA</t>
  </si>
  <si>
    <t>2160 N. 6TH AVE.</t>
  </si>
  <si>
    <t xml:space="preserve">SAFFORD </t>
  </si>
  <si>
    <t>PLEASE ENTER YOUR STREET ADDRESS</t>
  </si>
  <si>
    <t>PLEASE ENTER YOUR CITY, STATE, AND ZIP</t>
  </si>
  <si>
    <t>UNKNOWN</t>
  </si>
  <si>
    <t>UNK</t>
  </si>
  <si>
    <t xml:space="preserve">WINSLOW  </t>
  </si>
  <si>
    <t>PO BOX 1239</t>
  </si>
  <si>
    <t>WINSLOW</t>
  </si>
  <si>
    <t>YUMA</t>
  </si>
  <si>
    <t>PO BOX 1563</t>
  </si>
  <si>
    <t>85366</t>
  </si>
  <si>
    <t>CALIFORNIA HAWAII  SC</t>
  </si>
  <si>
    <t>1215 K STREET STE 1609</t>
  </si>
  <si>
    <t>SACRAMENTO</t>
  </si>
  <si>
    <t>CA</t>
  </si>
  <si>
    <t>CALIFORNIA HAWAII YSC</t>
  </si>
  <si>
    <t xml:space="preserve">ALAMEDA  </t>
  </si>
  <si>
    <t>ANTELOPE VALLEY</t>
  </si>
  <si>
    <t>PO BOX 2466</t>
  </si>
  <si>
    <t>LANCASTER</t>
  </si>
  <si>
    <t>93539</t>
  </si>
  <si>
    <t>BAKERSFIELD</t>
  </si>
  <si>
    <t>4200 EASTON DR #7</t>
  </si>
  <si>
    <t>BARSTOW</t>
  </si>
  <si>
    <t>PO BOX 874</t>
  </si>
  <si>
    <t>BERKELEY</t>
  </si>
  <si>
    <t>PO BOX 613</t>
  </si>
  <si>
    <t>BEVERLY HILLS HOLLYWOOD</t>
  </si>
  <si>
    <t>1607 EL CENTRO AVE., #23</t>
  </si>
  <si>
    <t>LOS ANGELES</t>
  </si>
  <si>
    <t xml:space="preserve">BUTTE CO  </t>
  </si>
  <si>
    <t>21 BRAD COURT</t>
  </si>
  <si>
    <t>OROVILLE</t>
  </si>
  <si>
    <t>CARSON TORRANCE</t>
  </si>
  <si>
    <t>PO BOX 4668</t>
  </si>
  <si>
    <t>CARSON</t>
  </si>
  <si>
    <t>COMPTON</t>
  </si>
  <si>
    <t>PO BOX 731</t>
  </si>
  <si>
    <t>EL CERRITO</t>
  </si>
  <si>
    <t>POB 844</t>
  </si>
  <si>
    <t>94530</t>
  </si>
  <si>
    <t>SOUTHWEST RIVERSIDE LAKE ELSINORE</t>
  </si>
  <si>
    <t>PO BOX 543</t>
  </si>
  <si>
    <t>LAKE ELSINORE</t>
  </si>
  <si>
    <t>EUREKA</t>
  </si>
  <si>
    <t>PO BOX 1434</t>
  </si>
  <si>
    <t>FRESNO</t>
  </si>
  <si>
    <t>1920 MARIPOSA MALL, STE. 100-C</t>
  </si>
  <si>
    <t>HANFORD</t>
  </si>
  <si>
    <t>PO BOX 46</t>
  </si>
  <si>
    <t>HAYWARD &amp; SOUTH ALAMEDA CO</t>
  </si>
  <si>
    <t xml:space="preserve">PO BOX 363 </t>
  </si>
  <si>
    <t>HAYWARD</t>
  </si>
  <si>
    <t xml:space="preserve">IMPERIAL VALLEY  </t>
  </si>
  <si>
    <t>POB 248</t>
  </si>
  <si>
    <t>EL CENTRO</t>
  </si>
  <si>
    <t>INDIAN WELLS VALLEY</t>
  </si>
  <si>
    <t>PO BOX 1616</t>
  </si>
  <si>
    <t>RIDGECREST</t>
  </si>
  <si>
    <t xml:space="preserve">INGLEWOOD SOUTHBAY </t>
  </si>
  <si>
    <t>PO BOX 8162</t>
  </si>
  <si>
    <t>INGLEWOOD</t>
  </si>
  <si>
    <t>LONG BEACH</t>
  </si>
  <si>
    <t>PO BOX 1594</t>
  </si>
  <si>
    <t>90801</t>
  </si>
  <si>
    <t xml:space="preserve">LOS ANGELES </t>
  </si>
  <si>
    <t>PO BOX 56408</t>
  </si>
  <si>
    <t>MERCED CO</t>
  </si>
  <si>
    <t>PO BOX 1310</t>
  </si>
  <si>
    <t>ATWATER</t>
  </si>
  <si>
    <t>MODESTO STANISLAUS</t>
  </si>
  <si>
    <t>POB 181</t>
  </si>
  <si>
    <t>MODESTO</t>
  </si>
  <si>
    <t>MONTEREY CO</t>
  </si>
  <si>
    <t>PO BOX 782</t>
  </si>
  <si>
    <t>SEASIDE</t>
  </si>
  <si>
    <t>93955</t>
  </si>
  <si>
    <t>OAKLAND</t>
  </si>
  <si>
    <t>PO BOX 1319</t>
  </si>
  <si>
    <t>ORANGE CO</t>
  </si>
  <si>
    <t>PO BOX 3141</t>
  </si>
  <si>
    <t>SANTA ANA</t>
  </si>
  <si>
    <t>VENTURA CO</t>
  </si>
  <si>
    <t>PO BOX 5792</t>
  </si>
  <si>
    <t>OXNARD</t>
  </si>
  <si>
    <t>PASADENA</t>
  </si>
  <si>
    <t>595 N. LINCOLN AVE, STE 103</t>
  </si>
  <si>
    <t>91103</t>
  </si>
  <si>
    <t>PITTSBURG</t>
  </si>
  <si>
    <t>186 E. LELAND</t>
  </si>
  <si>
    <t>SHASTA CO</t>
  </si>
  <si>
    <t>1711 B BRUCE ST</t>
  </si>
  <si>
    <t>ANDERSON</t>
  </si>
  <si>
    <t>RICHMOND</t>
  </si>
  <si>
    <t>POB 2402</t>
  </si>
  <si>
    <t>RIVERSIDE</t>
  </si>
  <si>
    <t>PO BOX 55131</t>
  </si>
  <si>
    <t>92517</t>
  </si>
  <si>
    <t>3555 3RD AVE</t>
  </si>
  <si>
    <t>SAN BERNARDINO</t>
  </si>
  <si>
    <t>1505 W HIGHLAND #6</t>
  </si>
  <si>
    <t>92411</t>
  </si>
  <si>
    <t>SAN DIEGO</t>
  </si>
  <si>
    <t>PO BOX 152086</t>
  </si>
  <si>
    <t>92195</t>
  </si>
  <si>
    <t>SAN FERNANDO VALLEY</t>
  </si>
  <si>
    <t>PO BOX 922092</t>
  </si>
  <si>
    <t>SYLMAR</t>
  </si>
  <si>
    <t>SAN FRANCISCO</t>
  </si>
  <si>
    <t>1290 FILLMORE ST STE #109</t>
  </si>
  <si>
    <t>94115</t>
  </si>
  <si>
    <t>SAN GABRIEL VALLEY</t>
  </si>
  <si>
    <t>PO BOX 1743</t>
  </si>
  <si>
    <t>WEST COVINA</t>
  </si>
  <si>
    <t>91793</t>
  </si>
  <si>
    <t>SAN JOSE</t>
  </si>
  <si>
    <t>1313 N. MILPITAS BLVD., #175</t>
  </si>
  <si>
    <t>MILPITAS</t>
  </si>
  <si>
    <t>SAN MATEO</t>
  </si>
  <si>
    <t>1670 S AMPHLETT BLVD., STE 214-35</t>
  </si>
  <si>
    <t>SAN PREDRO WILMINGTON</t>
  </si>
  <si>
    <t>1840 S. GAFFREY STREET #289</t>
  </si>
  <si>
    <t>SAN PEDRO</t>
  </si>
  <si>
    <t xml:space="preserve">SANTA BARBARA  </t>
  </si>
  <si>
    <t>SANTA CRUZ</t>
  </si>
  <si>
    <t>PO BOX 1433</t>
  </si>
  <si>
    <t>SANTA MARIA LOMPOC</t>
  </si>
  <si>
    <t>PO BOX 1092</t>
  </si>
  <si>
    <t>SANTA MARIA</t>
  </si>
  <si>
    <t>SANTA MONICA</t>
  </si>
  <si>
    <t>1705 WEST PICO BLVD.</t>
  </si>
  <si>
    <t>SANTA ROSA SONOMA CO</t>
  </si>
  <si>
    <t>2077 CANOVER CT.</t>
  </si>
  <si>
    <t>SANTA ROSA</t>
  </si>
  <si>
    <t>SIERRA</t>
  </si>
  <si>
    <t>PO BOX 103</t>
  </si>
  <si>
    <t>HERLONG</t>
  </si>
  <si>
    <t>STOCKTON</t>
  </si>
  <si>
    <t>401 N. SAN JOAQUIN ST</t>
  </si>
  <si>
    <t>95201</t>
  </si>
  <si>
    <t>TRI CITY</t>
  </si>
  <si>
    <t>1745 ENTERPRISE DR., BLDG #2, STE 115</t>
  </si>
  <si>
    <t>FAIRFIELD</t>
  </si>
  <si>
    <t>94533</t>
  </si>
  <si>
    <t>VALLEJO</t>
  </si>
  <si>
    <t>PO BOX 9205</t>
  </si>
  <si>
    <t>VICTOR VALLEY</t>
  </si>
  <si>
    <t>14240 SAINT ANDREWS DR</t>
  </si>
  <si>
    <t>VICTORVILLE</t>
  </si>
  <si>
    <t>WATTS</t>
  </si>
  <si>
    <t>PO BOX 01295</t>
  </si>
  <si>
    <t>90001</t>
  </si>
  <si>
    <t>MADERA</t>
  </si>
  <si>
    <t>PO BOX 513</t>
  </si>
  <si>
    <t xml:space="preserve">POMONA VALLEY  </t>
  </si>
  <si>
    <t>1460 E. HOLT AVE</t>
  </si>
  <si>
    <t>POMONA</t>
  </si>
  <si>
    <t>NORTH SAN DIEGO CO</t>
  </si>
  <si>
    <t>POB 5786</t>
  </si>
  <si>
    <t>OCEANSIDE</t>
  </si>
  <si>
    <t>LAKE CO</t>
  </si>
  <si>
    <t>PO BOX 4609</t>
  </si>
  <si>
    <t>CLEARLAKE</t>
  </si>
  <si>
    <t>95422</t>
  </si>
  <si>
    <t>TRIANGULAR</t>
  </si>
  <si>
    <t>ALTADENA</t>
  </si>
  <si>
    <t>730 E. ALTADENA DRIVE</t>
  </si>
  <si>
    <t>91001</t>
  </si>
  <si>
    <t>SAN LUIS OBISPO CO</t>
  </si>
  <si>
    <t>110 S. MARY AVE. STE 2215</t>
  </si>
  <si>
    <t>NIPOMO</t>
  </si>
  <si>
    <t>HONOLULU HAWAII</t>
  </si>
  <si>
    <t>PO BOX 553</t>
  </si>
  <si>
    <t>HONOLULU</t>
  </si>
  <si>
    <t>HI</t>
  </si>
  <si>
    <t>SNOHOMISH CO</t>
  </si>
  <si>
    <t>PO BOX 5676</t>
  </si>
  <si>
    <t>EVERETT</t>
  </si>
  <si>
    <t>ID NV UT SC</t>
  </si>
  <si>
    <t>PO BOX 26622</t>
  </si>
  <si>
    <t>SALT LAKE CITY</t>
  </si>
  <si>
    <t>UT</t>
  </si>
  <si>
    <t>ID NV UT YSC</t>
  </si>
  <si>
    <t>TREASURE VALLEY</t>
  </si>
  <si>
    <t>PO BOX 8436</t>
  </si>
  <si>
    <t>BOISE</t>
  </si>
  <si>
    <t>ID</t>
  </si>
  <si>
    <t>83707</t>
  </si>
  <si>
    <t>POCATELLO</t>
  </si>
  <si>
    <t>PO BOX 4192</t>
  </si>
  <si>
    <t>LAS VEGAS</t>
  </si>
  <si>
    <t>3065 N RANCHO DR., STE 154</t>
  </si>
  <si>
    <t>NV</t>
  </si>
  <si>
    <t>RENO SPARKS</t>
  </si>
  <si>
    <t>PO BOX 7757</t>
  </si>
  <si>
    <t>RENO</t>
  </si>
  <si>
    <t>89510</t>
  </si>
  <si>
    <t>NEVADA STATE PRISON</t>
  </si>
  <si>
    <t>PRISON</t>
  </si>
  <si>
    <t>PO BOX 607</t>
  </si>
  <si>
    <t>CARSON CITY</t>
  </si>
  <si>
    <t>89702</t>
  </si>
  <si>
    <t>HIGH DESERT STATE PRISON</t>
  </si>
  <si>
    <t>PO BOX 650</t>
  </si>
  <si>
    <t>INDIAN SPRINGS</t>
  </si>
  <si>
    <t>89018</t>
  </si>
  <si>
    <t xml:space="preserve">YUBA SUTTER </t>
  </si>
  <si>
    <t>PO BOX 5831</t>
  </si>
  <si>
    <t>MARYSVILLE</t>
  </si>
  <si>
    <t>95901</t>
  </si>
  <si>
    <t>CORVALLIS</t>
  </si>
  <si>
    <t>PO BOX 870</t>
  </si>
  <si>
    <t>97339</t>
  </si>
  <si>
    <t>EUGENE SPRINGFIELD</t>
  </si>
  <si>
    <t>330 HIGH ST</t>
  </si>
  <si>
    <t>EUGENE</t>
  </si>
  <si>
    <t>PORTLAND</t>
  </si>
  <si>
    <t>PO BOX 12333</t>
  </si>
  <si>
    <t>OGDEN</t>
  </si>
  <si>
    <t>PO BOX 1581</t>
  </si>
  <si>
    <t>PO BOX 25414</t>
  </si>
  <si>
    <t>BREMERTON</t>
  </si>
  <si>
    <t>POB 102</t>
  </si>
  <si>
    <t xml:space="preserve">PASCO   </t>
  </si>
  <si>
    <t>PO BOX 4731</t>
  </si>
  <si>
    <t>PASCO</t>
  </si>
  <si>
    <t>SEATTLE KING CO</t>
  </si>
  <si>
    <t>PO BOX 22148</t>
  </si>
  <si>
    <t>SPOKANE</t>
  </si>
  <si>
    <t>25 W. MAIN ST., STE. 209</t>
  </si>
  <si>
    <t>TACOMA</t>
  </si>
  <si>
    <t>PO BOX 5323</t>
  </si>
  <si>
    <t>98415</t>
  </si>
  <si>
    <t>VANCOUVER</t>
  </si>
  <si>
    <t>PO BOX 1903</t>
  </si>
  <si>
    <t xml:space="preserve">YAKIMA CO  </t>
  </si>
  <si>
    <t>PO BOX 452</t>
  </si>
  <si>
    <t>YAKIMA</t>
  </si>
  <si>
    <t>MCNEIL ISLAND CORRECTIONS</t>
  </si>
  <si>
    <t>1403 COMMERCIAL ST.</t>
  </si>
  <si>
    <t>STEILACOOM</t>
  </si>
  <si>
    <t>98388</t>
  </si>
  <si>
    <t>OKINAWA JAPAN</t>
  </si>
  <si>
    <t>NORTHERN PUDGET SOUND</t>
  </si>
  <si>
    <t>IDAHO FALLS</t>
  </si>
  <si>
    <t>PO BOX 1801</t>
  </si>
  <si>
    <t>83401</t>
  </si>
  <si>
    <t>AU</t>
  </si>
  <si>
    <t>SEOUL MILITARY BASE S KOREA</t>
  </si>
  <si>
    <t>SALEM KEIZER</t>
  </si>
  <si>
    <t>PO BOX 13068</t>
  </si>
  <si>
    <t xml:space="preserve">MOSES LAKE </t>
  </si>
  <si>
    <t>PO BOX 332</t>
  </si>
  <si>
    <t>MOSES LAKE</t>
  </si>
  <si>
    <t>98837</t>
  </si>
  <si>
    <t>HERCULES PINOLE RODEO</t>
  </si>
  <si>
    <t>PO BOX 5234</t>
  </si>
  <si>
    <t>HERCULES</t>
  </si>
  <si>
    <t>94547</t>
  </si>
  <si>
    <t>MISAWA JAPAN</t>
  </si>
  <si>
    <t>PSC 76 Box 4667</t>
  </si>
  <si>
    <t>APO</t>
  </si>
  <si>
    <t>Z-AP</t>
  </si>
  <si>
    <t>96319</t>
  </si>
  <si>
    <t>COLORADO RIVER</t>
  </si>
  <si>
    <t>WEST VALLEY</t>
  </si>
  <si>
    <t>LOS BANOS DOS PALOS GUSTINE</t>
  </si>
  <si>
    <t>PO BOX 2278</t>
  </si>
  <si>
    <t>LOS BANOS</t>
  </si>
  <si>
    <t xml:space="preserve">ANCHORAGE    </t>
  </si>
  <si>
    <t>325 E. 3RD AVENUE</t>
  </si>
  <si>
    <t xml:space="preserve">BERKELEY ALBANY EMERYVILLE   </t>
  </si>
  <si>
    <t>3269 ADELINE ST</t>
  </si>
  <si>
    <t xml:space="preserve">CARSON TORRANCE   </t>
  </si>
  <si>
    <t>NL</t>
  </si>
  <si>
    <t>IDAHO STATE UNIVESITY</t>
  </si>
  <si>
    <t>POB 25414</t>
  </si>
  <si>
    <t xml:space="preserve">FAIRBANKS </t>
  </si>
  <si>
    <t>PO BOX 84846</t>
  </si>
  <si>
    <t>99708</t>
  </si>
  <si>
    <t xml:space="preserve">SIERRA VISTA </t>
  </si>
  <si>
    <t xml:space="preserve">TUCSON </t>
  </si>
  <si>
    <t>MESA COMMUNITY COLLEGE</t>
  </si>
  <si>
    <t>PO BOX 13204</t>
  </si>
  <si>
    <t>TEMPE</t>
  </si>
  <si>
    <t>S MOUNTAIN COMM COLLEGE</t>
  </si>
  <si>
    <t xml:space="preserve">VICTOR VALLEY </t>
  </si>
  <si>
    <t xml:space="preserve">ALTADENA </t>
  </si>
  <si>
    <t xml:space="preserve">LONG BEACH </t>
  </si>
  <si>
    <t xml:space="preserve">ALAMEDA </t>
  </si>
  <si>
    <t xml:space="preserve">FRESNO </t>
  </si>
  <si>
    <t>5241 N. MAPLE AVE.</t>
  </si>
  <si>
    <t xml:space="preserve">MERCED CO  </t>
  </si>
  <si>
    <t xml:space="preserve">MODESTO STANISLAUS </t>
  </si>
  <si>
    <t>2918 TURPIN AVE</t>
  </si>
  <si>
    <t>95367</t>
  </si>
  <si>
    <t xml:space="preserve">MONTEREY </t>
  </si>
  <si>
    <t>PO BOX 1308</t>
  </si>
  <si>
    <t xml:space="preserve">OAKLAND IMANI  </t>
  </si>
  <si>
    <t xml:space="preserve">RICHMOND </t>
  </si>
  <si>
    <t xml:space="preserve">SALINAS </t>
  </si>
  <si>
    <t xml:space="preserve">SAN FRANCISCO </t>
  </si>
  <si>
    <t>1290 FILLMORE ST STE  #109</t>
  </si>
  <si>
    <t xml:space="preserve">COMPTON  </t>
  </si>
  <si>
    <t xml:space="preserve">BEVERLY HILLS HOLLYWOOD </t>
  </si>
  <si>
    <t xml:space="preserve">PEDRO </t>
  </si>
  <si>
    <t xml:space="preserve">SANTA BARBARA </t>
  </si>
  <si>
    <t xml:space="preserve">SAN GABRIEL VALLEY </t>
  </si>
  <si>
    <t xml:space="preserve">VENTURA CO </t>
  </si>
  <si>
    <t>PO BOX 5852</t>
  </si>
  <si>
    <t xml:space="preserve">SAN JOSE   </t>
  </si>
  <si>
    <t>142 NORTH MILPITAS BLVD, STE 170</t>
  </si>
  <si>
    <t xml:space="preserve">EL CERRITO </t>
  </si>
  <si>
    <t xml:space="preserve">WATTS </t>
  </si>
  <si>
    <t xml:space="preserve">MADERA </t>
  </si>
  <si>
    <t xml:space="preserve">PASADENA </t>
  </si>
  <si>
    <t xml:space="preserve">TRI CITY </t>
  </si>
  <si>
    <t xml:space="preserve">VALLEJO </t>
  </si>
  <si>
    <t xml:space="preserve">SOUTHERN ALAMEDA CO  </t>
  </si>
  <si>
    <t>1218 B ST.</t>
  </si>
  <si>
    <t xml:space="preserve">OAKLAND EAST BAY </t>
  </si>
  <si>
    <t>UNIV OF CALIFORNIA BERKELEY</t>
  </si>
  <si>
    <t xml:space="preserve">FREMONT CO </t>
  </si>
  <si>
    <t xml:space="preserve">SACRAMENTO </t>
  </si>
  <si>
    <t>PASADENA CITY COLLEGE</t>
  </si>
  <si>
    <t>CALIFORNIA POLYTECHNIC UNIVERSITY</t>
  </si>
  <si>
    <t xml:space="preserve">LAS VEGAS </t>
  </si>
  <si>
    <t xml:space="preserve">LAKE CO </t>
  </si>
  <si>
    <t>VENTURA COLLEGE</t>
  </si>
  <si>
    <t xml:space="preserve">SIERRA HERLONG </t>
  </si>
  <si>
    <t>EASTERN OREGON UNIVERSITY</t>
  </si>
  <si>
    <t xml:space="preserve">PORTLAND </t>
  </si>
  <si>
    <t>PO Box 6800</t>
  </si>
  <si>
    <t>97228</t>
  </si>
  <si>
    <t xml:space="preserve">SAN FERNANDO VALLEY   </t>
  </si>
  <si>
    <t>8435 Columbus Avenue #22</t>
  </si>
  <si>
    <t>NORTH HILL</t>
  </si>
  <si>
    <t>91343</t>
  </si>
  <si>
    <t xml:space="preserve">RIALTOFONTANA </t>
  </si>
  <si>
    <t>PO Box 2365</t>
  </si>
  <si>
    <t>RIALTO</t>
  </si>
  <si>
    <t>92377</t>
  </si>
  <si>
    <t xml:space="preserve">SOUTH  SAN MATEO </t>
  </si>
  <si>
    <t>ARIZONA STATE UNIVERSITY</t>
  </si>
  <si>
    <t>POB 13204</t>
  </si>
  <si>
    <t xml:space="preserve">RENO SPARKS  </t>
  </si>
  <si>
    <t xml:space="preserve">OGDEN </t>
  </si>
  <si>
    <t>84402</t>
  </si>
  <si>
    <t xml:space="preserve">SALT LAKE </t>
  </si>
  <si>
    <t xml:space="preserve">UNIVERSITY OF NEVADA LAS VEGAS   </t>
  </si>
  <si>
    <t xml:space="preserve">SAN MATEO </t>
  </si>
  <si>
    <t xml:space="preserve">ORANGE CO </t>
  </si>
  <si>
    <t>92703</t>
  </si>
  <si>
    <t xml:space="preserve">BREMERTON </t>
  </si>
  <si>
    <t>PO BOX 1204</t>
  </si>
  <si>
    <t>BREMBERTON</t>
  </si>
  <si>
    <t xml:space="preserve">SEATTLE </t>
  </si>
  <si>
    <t xml:space="preserve">715 23RD AVE  </t>
  </si>
  <si>
    <t>98122</t>
  </si>
  <si>
    <t xml:space="preserve">SPOKANE </t>
  </si>
  <si>
    <t xml:space="preserve">TACOMA </t>
  </si>
  <si>
    <t xml:space="preserve">VANCOUVER </t>
  </si>
  <si>
    <t>POB 1903</t>
  </si>
  <si>
    <t xml:space="preserve">EUGENE SPRINGFIELD </t>
  </si>
  <si>
    <t>PO BOX 11484</t>
  </si>
  <si>
    <t>97440</t>
  </si>
  <si>
    <t xml:space="preserve">PINAL CO </t>
  </si>
  <si>
    <t>MT EVERETT</t>
  </si>
  <si>
    <t xml:space="preserve">SAN DIEGO </t>
  </si>
  <si>
    <t>PO BOX 152495</t>
  </si>
  <si>
    <t>SAN DIEGO ST</t>
  </si>
  <si>
    <t>SAN ROSE  &amp; COLLEGE</t>
  </si>
  <si>
    <t xml:space="preserve">PALTO ALTO </t>
  </si>
  <si>
    <t xml:space="preserve">BEVERLY HILLS </t>
  </si>
  <si>
    <t>STANFORD UNIVERSITY</t>
  </si>
  <si>
    <t>418 SANTA TERESA STREET</t>
  </si>
  <si>
    <t>STANFORD</t>
  </si>
  <si>
    <t>94305</t>
  </si>
  <si>
    <t>BOISE STATE UNIVERSITY</t>
  </si>
  <si>
    <t>%FRANCISCO SALINAS, 1920 UNIV. DR.</t>
  </si>
  <si>
    <t>UNIVERSITY OF CA SANTA BARBARA</t>
  </si>
  <si>
    <t>OREGON STATE UNIVERSITY</t>
  </si>
  <si>
    <t>2320 E. BASELINE RD., STE. 148-296</t>
  </si>
  <si>
    <t xml:space="preserve">EAST CO PITTSBURG </t>
  </si>
  <si>
    <t>PO BOX 1026</t>
  </si>
  <si>
    <t>94565</t>
  </si>
  <si>
    <t>UNIVERSITY OF CA  LOS ANGELES</t>
  </si>
  <si>
    <t xml:space="preserve">MOUNTAIN HOME </t>
  </si>
  <si>
    <t>POB 26622</t>
  </si>
  <si>
    <t xml:space="preserve">STOCKTON  </t>
  </si>
  <si>
    <t>POB 907</t>
  </si>
  <si>
    <t>UNIVERSITY OF HAWAII</t>
  </si>
  <si>
    <t>GOLDEN STATE UNIVERSITY</t>
  </si>
  <si>
    <t>UNIVERSITY OF N LAS VEGAS</t>
  </si>
  <si>
    <t xml:space="preserve">SANTA MONICA VENICE </t>
  </si>
  <si>
    <t xml:space="preserve">EAST VALLEY </t>
  </si>
  <si>
    <t>PO BOX 5024</t>
  </si>
  <si>
    <t xml:space="preserve">LOS BANOS DOS PALOS GUSTINE </t>
  </si>
  <si>
    <t>UNIVERSITY OF CALIFORNIA @ MERCED COLLEGE</t>
  </si>
  <si>
    <t xml:space="preserve">PHOENIX COMM COLLEGE   </t>
  </si>
  <si>
    <t xml:space="preserve">1202 W. THOMAS ROAD </t>
  </si>
  <si>
    <t xml:space="preserve">BAKERSFIELD    </t>
  </si>
  <si>
    <t>PO BOX 70101</t>
  </si>
  <si>
    <t xml:space="preserve">ALTADENA JR     </t>
  </si>
  <si>
    <t>PO BOX 6018</t>
  </si>
  <si>
    <t xml:space="preserve">CALIFORNIA STATE UNIVERSITY @ MONTEREY BAY   </t>
  </si>
  <si>
    <t>100 CAMPUS CENTER, CSU MONTEREY BAY</t>
  </si>
  <si>
    <t xml:space="preserve">CALIFORNIA STATE UNIVERSITY @ FRESNO   </t>
  </si>
  <si>
    <t>524 N. JACKSON</t>
  </si>
  <si>
    <t xml:space="preserve">RIVERSIDE CO    </t>
  </si>
  <si>
    <t xml:space="preserve">PO BOX 55131 </t>
  </si>
  <si>
    <t xml:space="preserve">SOUTHWEST RIVERSIDE CO    </t>
  </si>
  <si>
    <t xml:space="preserve">PO BOX 543 </t>
  </si>
  <si>
    <t xml:space="preserve">ESTRELLA MOUNTAIN COMMUNITY COLLEGE   </t>
  </si>
  <si>
    <t xml:space="preserve">YAKIMA CO </t>
  </si>
  <si>
    <t>98907</t>
  </si>
  <si>
    <t xml:space="preserve">SAN BERNARDINO </t>
  </si>
  <si>
    <t xml:space="preserve">HERCULES PINOLE </t>
  </si>
  <si>
    <t>PORTLAND STATE UNIVERSITY</t>
  </si>
  <si>
    <t>PO BOX 751</t>
  </si>
  <si>
    <t>97207</t>
  </si>
  <si>
    <t>UNIVERSITY OF SOUTHERN CALIFORNIA</t>
  </si>
  <si>
    <t>3601 TROUSDALE #415</t>
  </si>
  <si>
    <t>90089</t>
  </si>
  <si>
    <t>UNIVERSITY OF UTAH</t>
  </si>
  <si>
    <t>CALIFORNIA STATE UNIVERSITY @LONG BEACH</t>
  </si>
  <si>
    <t>CALIFORNIA STATE UNIVERSITY@LOS ANGELES</t>
  </si>
  <si>
    <t>1811 NORDHOFF STREET</t>
  </si>
  <si>
    <t>NORTHRIDGE</t>
  </si>
  <si>
    <t xml:space="preserve">CALIFORNIA STATE UNIVERSITY </t>
  </si>
  <si>
    <t>18111 NORDHOFF STREET</t>
  </si>
  <si>
    <t>91330</t>
  </si>
  <si>
    <t>SANTA MONICA COLLEGE</t>
  </si>
  <si>
    <t xml:space="preserve">NORTH SAN DIEGO </t>
  </si>
  <si>
    <t>PO BOX 4293</t>
  </si>
  <si>
    <t>92052</t>
  </si>
  <si>
    <t>UTAH VALLEY UNIVERSITY</t>
  </si>
  <si>
    <t>WESTMINSTER COLLEGE</t>
  </si>
  <si>
    <t>ANSONIA</t>
  </si>
  <si>
    <t>PO BOX 6</t>
  </si>
  <si>
    <t>CT</t>
  </si>
  <si>
    <t>06401</t>
  </si>
  <si>
    <t>NEW ENGLAND AREA SC</t>
  </si>
  <si>
    <t>PO BOX 320128</t>
  </si>
  <si>
    <t>WEST ROXBURY</t>
  </si>
  <si>
    <t>MA</t>
  </si>
  <si>
    <t>02132</t>
  </si>
  <si>
    <t>NEW ENGLAND AREA YSC</t>
  </si>
  <si>
    <t>DANBURY</t>
  </si>
  <si>
    <t>42 LAKE AVE., EXT., 267</t>
  </si>
  <si>
    <t>06811</t>
  </si>
  <si>
    <t>GREATER BRIDGEPORT</t>
  </si>
  <si>
    <t>PO BOX 287</t>
  </si>
  <si>
    <t>BRIDGEPORT</t>
  </si>
  <si>
    <t>06604</t>
  </si>
  <si>
    <t xml:space="preserve">GREENWICH </t>
  </si>
  <si>
    <t>PO BOX 1015</t>
  </si>
  <si>
    <t>GREENWICH</t>
  </si>
  <si>
    <t>06836</t>
  </si>
  <si>
    <t>GREATER HARTFORD</t>
  </si>
  <si>
    <t>PO BOX 1012</t>
  </si>
  <si>
    <t>HARTFORD</t>
  </si>
  <si>
    <t>06143</t>
  </si>
  <si>
    <t>MERIDEN WALLINGFORD</t>
  </si>
  <si>
    <t>74CAMBRIDGE ST</t>
  </si>
  <si>
    <t>MERIDEN</t>
  </si>
  <si>
    <t>06450</t>
  </si>
  <si>
    <t xml:space="preserve">NEW BRITAIN  </t>
  </si>
  <si>
    <t>PO BOX 323</t>
  </si>
  <si>
    <t>NEW BRITAIN</t>
  </si>
  <si>
    <t>06050</t>
  </si>
  <si>
    <t>NEW CANAAN</t>
  </si>
  <si>
    <t>PO BOX 944</t>
  </si>
  <si>
    <t>06840</t>
  </si>
  <si>
    <t>GREATER NASHUA AREA</t>
  </si>
  <si>
    <t>POB 981</t>
  </si>
  <si>
    <t>NASHUA</t>
  </si>
  <si>
    <t>NH</t>
  </si>
  <si>
    <t>03061</t>
  </si>
  <si>
    <t>GREATER NEW HAVEN</t>
  </si>
  <si>
    <t>545 WHALLEY AVE</t>
  </si>
  <si>
    <t>NEW HAVEN</t>
  </si>
  <si>
    <t>06511</t>
  </si>
  <si>
    <t>NEW LONDON</t>
  </si>
  <si>
    <t>PO BOX 987</t>
  </si>
  <si>
    <t>06320</t>
  </si>
  <si>
    <t>NORWALK</t>
  </si>
  <si>
    <t>PO BOX 1647, BELDEN STATION</t>
  </si>
  <si>
    <t>06852</t>
  </si>
  <si>
    <t>NORWICH</t>
  </si>
  <si>
    <t>66 FRANKLIN STREET SUITE 12</t>
  </si>
  <si>
    <t>06360</t>
  </si>
  <si>
    <t>RIDGEFIELD</t>
  </si>
  <si>
    <t>STAMFORD</t>
  </si>
  <si>
    <t>PO BOX 885</t>
  </si>
  <si>
    <t>06904</t>
  </si>
  <si>
    <t>WATERBURY</t>
  </si>
  <si>
    <t>PO BOX 1147</t>
  </si>
  <si>
    <t>06721</t>
  </si>
  <si>
    <t>WINDHAM WILLIMANTIC</t>
  </si>
  <si>
    <t>06226</t>
  </si>
  <si>
    <t>BRISTOL</t>
  </si>
  <si>
    <t>PO BOX 4151</t>
  </si>
  <si>
    <t>06010</t>
  </si>
  <si>
    <t>MIDDLESEX CO</t>
  </si>
  <si>
    <t>PO BOX 378</t>
  </si>
  <si>
    <t>MIDDLETOWN</t>
  </si>
  <si>
    <t>06457</t>
  </si>
  <si>
    <t>CONNECTICUT SC</t>
  </si>
  <si>
    <t>2074 PARK ST</t>
  </si>
  <si>
    <t>06106</t>
  </si>
  <si>
    <t>CONNECTICUT YSC</t>
  </si>
  <si>
    <t>2074 PARK ST, 2ND FL</t>
  </si>
  <si>
    <t>NEW JERSEY STATE PRISON</t>
  </si>
  <si>
    <t>PO BOX 861; SECOND &amp; CASS ST</t>
  </si>
  <si>
    <t>TRENTON</t>
  </si>
  <si>
    <t>NJ</t>
  </si>
  <si>
    <t>08625</t>
  </si>
  <si>
    <t>CENTRAL DELAWARE</t>
  </si>
  <si>
    <t>11 NORTH STATE STREET</t>
  </si>
  <si>
    <t>DOVER</t>
  </si>
  <si>
    <t>DE</t>
  </si>
  <si>
    <t>LOWER SUSSEX CO</t>
  </si>
  <si>
    <t>PO BOX 986</t>
  </si>
  <si>
    <t>GEORGETOWN</t>
  </si>
  <si>
    <t>19947</t>
  </si>
  <si>
    <t>MILFORD SLAUGHTER NECK</t>
  </si>
  <si>
    <t>PO BOX 811</t>
  </si>
  <si>
    <t>MILFORD</t>
  </si>
  <si>
    <t>19963</t>
  </si>
  <si>
    <t>WILMINGTON</t>
  </si>
  <si>
    <t>PO BOX 998</t>
  </si>
  <si>
    <t>19899</t>
  </si>
  <si>
    <t xml:space="preserve">DELAWARE CORR </t>
  </si>
  <si>
    <t>1181 PADDOCK ROAD</t>
  </si>
  <si>
    <t>SMYRNA</t>
  </si>
  <si>
    <t>19977</t>
  </si>
  <si>
    <t>DELAWARE SC</t>
  </si>
  <si>
    <t>POB 876</t>
  </si>
  <si>
    <t>DELAWARE YSC</t>
  </si>
  <si>
    <t>PO BOX 78</t>
  </si>
  <si>
    <t>HARBESON</t>
  </si>
  <si>
    <t>510 CUMBERLAND AVENUE</t>
  </si>
  <si>
    <t>ME</t>
  </si>
  <si>
    <t>04104</t>
  </si>
  <si>
    <t>BERKSHIRE CO</t>
  </si>
  <si>
    <t>PO BOX 605</t>
  </si>
  <si>
    <t>PITTSFIELD</t>
  </si>
  <si>
    <t>01202</t>
  </si>
  <si>
    <t>BOSTON</t>
  </si>
  <si>
    <t>330 MLK BLVD</t>
  </si>
  <si>
    <t>ROXBURY</t>
  </si>
  <si>
    <t>02119</t>
  </si>
  <si>
    <t>BROCKTON</t>
  </si>
  <si>
    <t>PO BOX 1525</t>
  </si>
  <si>
    <t>02303</t>
  </si>
  <si>
    <t>CAMBRIDGE</t>
  </si>
  <si>
    <t>CAPE COD</t>
  </si>
  <si>
    <t>POB 464</t>
  </si>
  <si>
    <t>HYANNIS</t>
  </si>
  <si>
    <t>02601</t>
  </si>
  <si>
    <t>FALL RIVER</t>
  </si>
  <si>
    <t>LYNN</t>
  </si>
  <si>
    <t>9 MANSON STREET</t>
  </si>
  <si>
    <t>01902</t>
  </si>
  <si>
    <t>MARTHA'S VINEYARD</t>
  </si>
  <si>
    <t>POB 1536</t>
  </si>
  <si>
    <t>OAK BLUFFS</t>
  </si>
  <si>
    <t>02557</t>
  </si>
  <si>
    <t>MERRIMACK VALLEY</t>
  </si>
  <si>
    <t>PO BOX 1114</t>
  </si>
  <si>
    <t>LAWRENCE</t>
  </si>
  <si>
    <t>01842</t>
  </si>
  <si>
    <t>MYSTIC VALLEY AREA</t>
  </si>
  <si>
    <t>PO BOX 132</t>
  </si>
  <si>
    <t>MEDFORD</t>
  </si>
  <si>
    <t>02156</t>
  </si>
  <si>
    <t>NEW BEDFORD</t>
  </si>
  <si>
    <t>95 CEDAR STREET</t>
  </si>
  <si>
    <t>NEW BEFORD</t>
  </si>
  <si>
    <t>02740</t>
  </si>
  <si>
    <t>SPRINGFIELD</t>
  </si>
  <si>
    <t>PO BOX 90163</t>
  </si>
  <si>
    <t>01109</t>
  </si>
  <si>
    <t>SOUTH MIDDLESEX</t>
  </si>
  <si>
    <t>POB 320128</t>
  </si>
  <si>
    <t>WORCESTER</t>
  </si>
  <si>
    <t>4 EAST CENTRAL STREET #484</t>
  </si>
  <si>
    <t>01613</t>
  </si>
  <si>
    <t>MANCHESTER</t>
  </si>
  <si>
    <t>PO BOX 473</t>
  </si>
  <si>
    <t>03105</t>
  </si>
  <si>
    <t>SEACOAST</t>
  </si>
  <si>
    <t>PO BOX 1261</t>
  </si>
  <si>
    <t>PORTSMOUTH</t>
  </si>
  <si>
    <t>03802</t>
  </si>
  <si>
    <t>NEW JERSEY SC</t>
  </si>
  <si>
    <t>4326 HARBOR BEACH DR., #775</t>
  </si>
  <si>
    <t>BRIGANTINE</t>
  </si>
  <si>
    <t>08203</t>
  </si>
  <si>
    <t>NEW JERSEY YSC</t>
  </si>
  <si>
    <t>285 MADISON AVE</t>
  </si>
  <si>
    <t>MADISON</t>
  </si>
  <si>
    <t>07940</t>
  </si>
  <si>
    <t>BRIDGETON</t>
  </si>
  <si>
    <t>ASBURY PARK</t>
  </si>
  <si>
    <t>PO BOX 1143</t>
  </si>
  <si>
    <t>07712</t>
  </si>
  <si>
    <t>ATLANTIC CITY</t>
  </si>
  <si>
    <t>423 NORTH OHIO AVE</t>
  </si>
  <si>
    <t>08401</t>
  </si>
  <si>
    <t>BAYONNE</t>
  </si>
  <si>
    <t>PO BOX 1017</t>
  </si>
  <si>
    <t>07002</t>
  </si>
  <si>
    <t>BERGEN CO</t>
  </si>
  <si>
    <t>PO BOX 1136</t>
  </si>
  <si>
    <t>TEANECK</t>
  </si>
  <si>
    <t>07666</t>
  </si>
  <si>
    <t>CAMDEN CO</t>
  </si>
  <si>
    <t>1123 1/2 KAIGHN AVE</t>
  </si>
  <si>
    <t>CAMDEN</t>
  </si>
  <si>
    <t>08103</t>
  </si>
  <si>
    <t>CAPE  CO</t>
  </si>
  <si>
    <t xml:space="preserve">POB 17 </t>
  </si>
  <si>
    <t>WHITESBORO</t>
  </si>
  <si>
    <t>08252</t>
  </si>
  <si>
    <t>CENTRAL JERSEY</t>
  </si>
  <si>
    <t>ELIZABETH</t>
  </si>
  <si>
    <t>1251 FAIRMOUNT AVE., POB 3218</t>
  </si>
  <si>
    <t>07208</t>
  </si>
  <si>
    <t>IRVINGTON</t>
  </si>
  <si>
    <t>PO BOX 377</t>
  </si>
  <si>
    <t>07111</t>
  </si>
  <si>
    <t>JERSEY CITY</t>
  </si>
  <si>
    <t>153 MARTIN LUTHER KING JR. DR</t>
  </si>
  <si>
    <t>07305</t>
  </si>
  <si>
    <t>GREATER DELAWARE VALLEY</t>
  </si>
  <si>
    <t>PO BOX 74</t>
  </si>
  <si>
    <t>BROWNS MILLS</t>
  </si>
  <si>
    <t>08015</t>
  </si>
  <si>
    <t>MAINLAND PLEASANTVILLE</t>
  </si>
  <si>
    <t>PO BOX 773</t>
  </si>
  <si>
    <t>PLEASANTVILLE</t>
  </si>
  <si>
    <t>08232</t>
  </si>
  <si>
    <t>METUCHEN</t>
  </si>
  <si>
    <t>PO BOX 86</t>
  </si>
  <si>
    <t>EDISON</t>
  </si>
  <si>
    <t>08820</t>
  </si>
  <si>
    <t>MIZPAH</t>
  </si>
  <si>
    <t>PO BOX 141</t>
  </si>
  <si>
    <t>08342</t>
  </si>
  <si>
    <t>MONTCLAIR</t>
  </si>
  <si>
    <t>PO BOX 353</t>
  </si>
  <si>
    <t>07042</t>
  </si>
  <si>
    <t>MORRIS CO</t>
  </si>
  <si>
    <t>POB 2256</t>
  </si>
  <si>
    <t>MORRISTOWN</t>
  </si>
  <si>
    <t>07962</t>
  </si>
  <si>
    <t>NEWARK</t>
  </si>
  <si>
    <t>697 SOUTH 12TH ST</t>
  </si>
  <si>
    <t>07103</t>
  </si>
  <si>
    <t>NEW BRUNSWICK AREA</t>
  </si>
  <si>
    <t>PO BOX 235</t>
  </si>
  <si>
    <t>NEW BRUNSWICK</t>
  </si>
  <si>
    <t>08903</t>
  </si>
  <si>
    <t>OCEAN CO</t>
  </si>
  <si>
    <t>PO BOX 836</t>
  </si>
  <si>
    <t>LAKEWOOD</t>
  </si>
  <si>
    <t>08701</t>
  </si>
  <si>
    <t>ORANGES AND MAPLEWOOD</t>
  </si>
  <si>
    <t>PO BOX 1127</t>
  </si>
  <si>
    <t>EAST ORANGES</t>
  </si>
  <si>
    <t>07019</t>
  </si>
  <si>
    <t>PASSAIC</t>
  </si>
  <si>
    <t>PO BOX 1600</t>
  </si>
  <si>
    <t>07055</t>
  </si>
  <si>
    <t>PATERSON</t>
  </si>
  <si>
    <t>PO BOX 2395</t>
  </si>
  <si>
    <t>PERTH AMBOY</t>
  </si>
  <si>
    <t>PO BOX 1219</t>
  </si>
  <si>
    <t>08861</t>
  </si>
  <si>
    <t>PLAINFIELD AREA</t>
  </si>
  <si>
    <t>PO BOX 368</t>
  </si>
  <si>
    <t>PLAINFIELD</t>
  </si>
  <si>
    <t>07060</t>
  </si>
  <si>
    <t>RAHWAY PRISON</t>
  </si>
  <si>
    <t>RAHWAY</t>
  </si>
  <si>
    <t>PO BOX 424</t>
  </si>
  <si>
    <t>07065</t>
  </si>
  <si>
    <t>GREATER RED BANK AREA</t>
  </si>
  <si>
    <t>PO BOX 2147</t>
  </si>
  <si>
    <t>RED BANK</t>
  </si>
  <si>
    <t>07701</t>
  </si>
  <si>
    <t>ROSELLE</t>
  </si>
  <si>
    <t>310 E. 8TH AVE; POB 391</t>
  </si>
  <si>
    <t>07203</t>
  </si>
  <si>
    <t>SALEM CO</t>
  </si>
  <si>
    <t xml:space="preserve">PO BOX 25 </t>
  </si>
  <si>
    <t>08098</t>
  </si>
  <si>
    <t>SOUTHERN BURLINGTON CO</t>
  </si>
  <si>
    <t>PO BOX 3211</t>
  </si>
  <si>
    <t>CINNAMINSON</t>
  </si>
  <si>
    <t>08077</t>
  </si>
  <si>
    <t>TOMS RIVER AREA</t>
  </si>
  <si>
    <t>PO BOX 5144</t>
  </si>
  <si>
    <t>TOMS RIVER</t>
  </si>
  <si>
    <t>08754</t>
  </si>
  <si>
    <t>PO BOX 1355</t>
  </si>
  <si>
    <t>08607</t>
  </si>
  <si>
    <t>PO BOX 669</t>
  </si>
  <si>
    <t>SUMMIT</t>
  </si>
  <si>
    <t>07902</t>
  </si>
  <si>
    <t>WILLINGBORO AND VICINITY</t>
  </si>
  <si>
    <t>POB 3088</t>
  </si>
  <si>
    <t>WILLINGBORO</t>
  </si>
  <si>
    <t>08046</t>
  </si>
  <si>
    <t>HOBOKEN</t>
  </si>
  <si>
    <t>07030</t>
  </si>
  <si>
    <t xml:space="preserve">LONG </t>
  </si>
  <si>
    <t>PO BOX 472</t>
  </si>
  <si>
    <t>LONG BRANCH</t>
  </si>
  <si>
    <t>07740</t>
  </si>
  <si>
    <t>NEW JERSEY URBAN PROGRAM</t>
  </si>
  <si>
    <t>VINELAND</t>
  </si>
  <si>
    <t>PO BOX 933</t>
  </si>
  <si>
    <t>08302</t>
  </si>
  <si>
    <t>ALBANY</t>
  </si>
  <si>
    <t>POB 38205</t>
  </si>
  <si>
    <t>NY</t>
  </si>
  <si>
    <t>AUBURN CAYUGA</t>
  </si>
  <si>
    <t>PO BOX 964</t>
  </si>
  <si>
    <t>AUBURN</t>
  </si>
  <si>
    <t>13021</t>
  </si>
  <si>
    <t>ISLIP TOWN</t>
  </si>
  <si>
    <t>PO BOX 577</t>
  </si>
  <si>
    <t>BAY SHORE</t>
  </si>
  <si>
    <t>SOUTHERN DUTCHESS</t>
  </si>
  <si>
    <t>982 MAIN ST., STE 4-199</t>
  </si>
  <si>
    <t>FISHKILL</t>
  </si>
  <si>
    <t>BROOKHAVEN TOWN</t>
  </si>
  <si>
    <t>POB 510</t>
  </si>
  <si>
    <t>MIDDLE ISLAND</t>
  </si>
  <si>
    <t>BEDFORD HILL PRISON</t>
  </si>
  <si>
    <t>BROOME TIOGA</t>
  </si>
  <si>
    <t>PO BOX 741</t>
  </si>
  <si>
    <t>BINGHAMTON</t>
  </si>
  <si>
    <t>13902</t>
  </si>
  <si>
    <t>BUFFALO</t>
  </si>
  <si>
    <t>395 E. FERRY ST</t>
  </si>
  <si>
    <t>14208</t>
  </si>
  <si>
    <t>CENTRAL LONG ISLAND</t>
  </si>
  <si>
    <t>PO BOX 688</t>
  </si>
  <si>
    <t>AMITYVILLE</t>
  </si>
  <si>
    <t>11701</t>
  </si>
  <si>
    <t>COLUMBIA CO</t>
  </si>
  <si>
    <t>PO BOX 84</t>
  </si>
  <si>
    <t>HUDSON</t>
  </si>
  <si>
    <t>12534</t>
  </si>
  <si>
    <t>DUNKIRK</t>
  </si>
  <si>
    <t>EASTERN CORRECTIONAL FACILITY</t>
  </si>
  <si>
    <t xml:space="preserve">CORRECTIONAL  </t>
  </si>
  <si>
    <t>EASTERN LONG ISLAND</t>
  </si>
  <si>
    <t>PO BOX 2699</t>
  </si>
  <si>
    <t>SOUTHAMPTON</t>
  </si>
  <si>
    <t>ELLENVILLE</t>
  </si>
  <si>
    <t>PO BOX 229</t>
  </si>
  <si>
    <t>12428</t>
  </si>
  <si>
    <t>ELMIRA CORNING</t>
  </si>
  <si>
    <t>161 WALL ST</t>
  </si>
  <si>
    <t>CORNING</t>
  </si>
  <si>
    <t>FARMINGDALEPEPCO</t>
  </si>
  <si>
    <t>FREEPORT ROOSEVELT</t>
  </si>
  <si>
    <t>PO BOX 292</t>
  </si>
  <si>
    <t>ROOSEVELT</t>
  </si>
  <si>
    <t>FISHKILL CORRECTIONAL</t>
  </si>
  <si>
    <t>GLEN COVE</t>
  </si>
  <si>
    <t>PO BOX 449</t>
  </si>
  <si>
    <t>11542</t>
  </si>
  <si>
    <t>GLEN FALLS</t>
  </si>
  <si>
    <t>PO BOX 478</t>
  </si>
  <si>
    <t>GLENS FALLS</t>
  </si>
  <si>
    <t>NORTH SHORE GREAT NECK</t>
  </si>
  <si>
    <t>PO BOX 217</t>
  </si>
  <si>
    <t>ROSLYN HEIGHTS</t>
  </si>
  <si>
    <t>HEMPSTEAD</t>
  </si>
  <si>
    <t>PO BOX 366</t>
  </si>
  <si>
    <t>11550</t>
  </si>
  <si>
    <t>PO BOX 2329</t>
  </si>
  <si>
    <t>10940</t>
  </si>
  <si>
    <t>GREAT MEADOWS</t>
  </si>
  <si>
    <t>GENEVA AREA</t>
  </si>
  <si>
    <t>PO BOX 222</t>
  </si>
  <si>
    <t>GENEVA</t>
  </si>
  <si>
    <t>14456</t>
  </si>
  <si>
    <t>HUNTINGTON</t>
  </si>
  <si>
    <t>PO BOX 3044</t>
  </si>
  <si>
    <t>HUNTINGTON STATION</t>
  </si>
  <si>
    <t>11746</t>
  </si>
  <si>
    <t>MAMARONECK LARCHMENT</t>
  </si>
  <si>
    <t>23 MIDLAND AVE</t>
  </si>
  <si>
    <t>WHITE PLAINS</t>
  </si>
  <si>
    <t>10606</t>
  </si>
  <si>
    <t>MOUNT VERNON</t>
  </si>
  <si>
    <t>PO BOX 1087</t>
  </si>
  <si>
    <t>NEWBURGH</t>
  </si>
  <si>
    <t>PO BOX 301</t>
  </si>
  <si>
    <t>12551</t>
  </si>
  <si>
    <t>NEW ROCHELLE</t>
  </si>
  <si>
    <t>PO BOX 786</t>
  </si>
  <si>
    <t>NIAGARA FALLS</t>
  </si>
  <si>
    <t>POB 529 BRIDGE STATION</t>
  </si>
  <si>
    <t>NORTHERN DUTCHESS CO</t>
  </si>
  <si>
    <t>PO BOX 3835</t>
  </si>
  <si>
    <t>POUGHKEEPSIE</t>
  </si>
  <si>
    <t>NYACK</t>
  </si>
  <si>
    <t>PO BOX 448</t>
  </si>
  <si>
    <t>SOUTH NYACK</t>
  </si>
  <si>
    <t>10960</t>
  </si>
  <si>
    <t>ONEIDA CO</t>
  </si>
  <si>
    <t>PO BOX 236</t>
  </si>
  <si>
    <t>UTICA</t>
  </si>
  <si>
    <t>ORLEANS CO</t>
  </si>
  <si>
    <t>OSSINING</t>
  </si>
  <si>
    <t>POB 735</t>
  </si>
  <si>
    <t>10562</t>
  </si>
  <si>
    <t>PEEKSKILL</t>
  </si>
  <si>
    <t>POB 2601</t>
  </si>
  <si>
    <t>10566</t>
  </si>
  <si>
    <t>PORT CHESTER RYE</t>
  </si>
  <si>
    <t>PO BOX 630</t>
  </si>
  <si>
    <t>PORT CHESTER</t>
  </si>
  <si>
    <t>10573</t>
  </si>
  <si>
    <t>ROCHESTER UNDER NY STATE ADMIN</t>
  </si>
  <si>
    <t>PO BOX 31456</t>
  </si>
  <si>
    <t>ROCHESTER</t>
  </si>
  <si>
    <t>LAKEVIEW</t>
  </si>
  <si>
    <t>PO BOX 268</t>
  </si>
  <si>
    <t>WEST HEMPSTEAD</t>
  </si>
  <si>
    <t>11552</t>
  </si>
  <si>
    <t>ROME</t>
  </si>
  <si>
    <t>PO BOX 325</t>
  </si>
  <si>
    <t>SCHENECTADY</t>
  </si>
  <si>
    <t>PO BOX 3720</t>
  </si>
  <si>
    <t>SMITHTOWN</t>
  </si>
  <si>
    <t>SPRING VALLEY</t>
  </si>
  <si>
    <t>PO BOX 156</t>
  </si>
  <si>
    <t>10977</t>
  </si>
  <si>
    <t>SYRACUSE ONONDAGA CO</t>
  </si>
  <si>
    <t>POB 11081</t>
  </si>
  <si>
    <t>SYRACUSE</t>
  </si>
  <si>
    <t>TROY</t>
  </si>
  <si>
    <t>POB 1051</t>
  </si>
  <si>
    <t>KINGSTON</t>
  </si>
  <si>
    <t>37 VAN BUREN ST</t>
  </si>
  <si>
    <t>12401</t>
  </si>
  <si>
    <t>WESTBURY</t>
  </si>
  <si>
    <t>POB 10602</t>
  </si>
  <si>
    <t>11590</t>
  </si>
  <si>
    <t>WHITE PLAINS GREENBURGH</t>
  </si>
  <si>
    <t>130 BATTLE AVE</t>
  </si>
  <si>
    <t>WOODBOURNE CORRECTIONAL</t>
  </si>
  <si>
    <t>SULLIVAN CO</t>
  </si>
  <si>
    <t>PO BOX 316</t>
  </si>
  <si>
    <t>MONTICELLO</t>
  </si>
  <si>
    <t>12701</t>
  </si>
  <si>
    <t>YONKERS</t>
  </si>
  <si>
    <t>PO BOX 614</t>
  </si>
  <si>
    <t>10702</t>
  </si>
  <si>
    <t>GENESIS</t>
  </si>
  <si>
    <t>DEER PARK</t>
  </si>
  <si>
    <t>NEW YORK STATE DEPT OF LABOR</t>
  </si>
  <si>
    <t>BEAR</t>
  </si>
  <si>
    <t>PO BOX 30134</t>
  </si>
  <si>
    <t>MIDDLETOWN ODESSA TOWNSEND</t>
  </si>
  <si>
    <t>PO BOX 199</t>
  </si>
  <si>
    <t>ASTORIA</t>
  </si>
  <si>
    <t>PO BOX 6234</t>
  </si>
  <si>
    <t>LONG ISLAND CITY</t>
  </si>
  <si>
    <t>11106</t>
  </si>
  <si>
    <t>BRONX</t>
  </si>
  <si>
    <t>PO BOX 56</t>
  </si>
  <si>
    <t>10456</t>
  </si>
  <si>
    <t xml:space="preserve">BROOKLYN </t>
  </si>
  <si>
    <t>147 PRINCE STREET STE 65B</t>
  </si>
  <si>
    <t>BROOKLYN</t>
  </si>
  <si>
    <t>CO OP CITY</t>
  </si>
  <si>
    <t>135 EINSTEIN LOOP RM 36</t>
  </si>
  <si>
    <t>10475</t>
  </si>
  <si>
    <t>CORONA EAST ELMHURST</t>
  </si>
  <si>
    <t>111-12 NORTHERN BLVD</t>
  </si>
  <si>
    <t>CORONA</t>
  </si>
  <si>
    <t>11368</t>
  </si>
  <si>
    <t>FAR ROCKAWAY</t>
  </si>
  <si>
    <t>POB 920494</t>
  </si>
  <si>
    <t>ARVERNE</t>
  </si>
  <si>
    <t>FLUSHING</t>
  </si>
  <si>
    <t>158-46 75TH AVE</t>
  </si>
  <si>
    <t>GREENPOINTWILLIAMSBURG</t>
  </si>
  <si>
    <t>GREENWICH VILLAGE CHELSEA</t>
  </si>
  <si>
    <t>JAMAICA</t>
  </si>
  <si>
    <t>189-26 LINDEN BLVD.</t>
  </si>
  <si>
    <t>ST. ALBANS</t>
  </si>
  <si>
    <t>11412</t>
  </si>
  <si>
    <t>MID MANHATTAN</t>
  </si>
  <si>
    <t>270 W 96TH ST</t>
  </si>
  <si>
    <t>NEW YORK</t>
  </si>
  <si>
    <t>10025</t>
  </si>
  <si>
    <t>144 WEST 125TH STREET</t>
  </si>
  <si>
    <t>10027</t>
  </si>
  <si>
    <t>NY CITY DEPT OF SOCIAL SERVICES</t>
  </si>
  <si>
    <t>PO BOX 2042</t>
  </si>
  <si>
    <t>11202</t>
  </si>
  <si>
    <t>NY CITY HOUSING AUTHORITY</t>
  </si>
  <si>
    <t>POB 972</t>
  </si>
  <si>
    <t>NEW YORK CITY OFF TRACK BETTIN</t>
  </si>
  <si>
    <t>PARKCHESTER</t>
  </si>
  <si>
    <t>PO BOX 482</t>
  </si>
  <si>
    <t>SOUTH BRONX</t>
  </si>
  <si>
    <t>STATEN ISLAND</t>
  </si>
  <si>
    <t>PO BOX 141064</t>
  </si>
  <si>
    <t>WILLIAMSBRIDGE</t>
  </si>
  <si>
    <t>680 EAST 219TH ST</t>
  </si>
  <si>
    <t>NATL ALLIANCEPOSTAL&amp;FED EMPL</t>
  </si>
  <si>
    <t>LONG BEACH NY</t>
  </si>
  <si>
    <t>PO BOX 774</t>
  </si>
  <si>
    <t>11561</t>
  </si>
  <si>
    <t>SARATOGA CO</t>
  </si>
  <si>
    <t>PO BOX 1465</t>
  </si>
  <si>
    <t>SARATOGA SPRINGS</t>
  </si>
  <si>
    <t>12866</t>
  </si>
  <si>
    <t>ALLEGHENY KISKI VALLEY</t>
  </si>
  <si>
    <t>PO BOX 185</t>
  </si>
  <si>
    <t>BRACKENRIDGE</t>
  </si>
  <si>
    <t>PA</t>
  </si>
  <si>
    <t>ALLEGHENY EAST</t>
  </si>
  <si>
    <t>PO BOX 552</t>
  </si>
  <si>
    <t>MONROEVILLE</t>
  </si>
  <si>
    <t>15146</t>
  </si>
  <si>
    <t xml:space="preserve">ALLENTOWN </t>
  </si>
  <si>
    <t>PO BOX 9418</t>
  </si>
  <si>
    <t>ALLENTOWN</t>
  </si>
  <si>
    <t>18105</t>
  </si>
  <si>
    <t>AMBLER</t>
  </si>
  <si>
    <t>316 RAILROAD AVE</t>
  </si>
  <si>
    <t xml:space="preserve">BEAVER CO </t>
  </si>
  <si>
    <t>BETHLEHEM</t>
  </si>
  <si>
    <t>PO BOX 1474</t>
  </si>
  <si>
    <t>18016</t>
  </si>
  <si>
    <t>BLAIR CO</t>
  </si>
  <si>
    <t>2100 6TH AVE</t>
  </si>
  <si>
    <t>ALTOONA</t>
  </si>
  <si>
    <t>16602</t>
  </si>
  <si>
    <t>BUCKS CO</t>
  </si>
  <si>
    <t>POB 224</t>
  </si>
  <si>
    <t>BENSALEM</t>
  </si>
  <si>
    <t>CHESTER</t>
  </si>
  <si>
    <t>PO BOX 863</t>
  </si>
  <si>
    <t>CLAIRTON</t>
  </si>
  <si>
    <t>PO BOX 33</t>
  </si>
  <si>
    <t>15025</t>
  </si>
  <si>
    <t>COATESVILLE AREA</t>
  </si>
  <si>
    <t>PO BOX 668</t>
  </si>
  <si>
    <t>COATESVILLE</t>
  </si>
  <si>
    <t>19320</t>
  </si>
  <si>
    <t>DARBY AREA</t>
  </si>
  <si>
    <t>900 SHARON AVE</t>
  </si>
  <si>
    <t>SHARON HILL</t>
  </si>
  <si>
    <t>DUQUESNE WEST MIFFLIN</t>
  </si>
  <si>
    <t>EASTON</t>
  </si>
  <si>
    <t>PO BOX 703</t>
  </si>
  <si>
    <t>18042</t>
  </si>
  <si>
    <t>ERIE</t>
  </si>
  <si>
    <t>PO BOX 1681</t>
  </si>
  <si>
    <t>16507</t>
  </si>
  <si>
    <t>GREATER HARRISBURG AREA</t>
  </si>
  <si>
    <t>PO BOX 2757</t>
  </si>
  <si>
    <t>HARRISBURG</t>
  </si>
  <si>
    <t>17105</t>
  </si>
  <si>
    <t>GREENSBURG JEANNETTE</t>
  </si>
  <si>
    <t>1011 OLD SALEM RD STE 207</t>
  </si>
  <si>
    <t>GREENSBURG</t>
  </si>
  <si>
    <t>15601</t>
  </si>
  <si>
    <t>HUNTINGDON CO</t>
  </si>
  <si>
    <t>617 NORTH 7th STREET</t>
  </si>
  <si>
    <t>MOUNT UNION</t>
  </si>
  <si>
    <t>16601</t>
  </si>
  <si>
    <t>JOHNSTOWN</t>
  </si>
  <si>
    <t>PO BOX 1064</t>
  </si>
  <si>
    <t>15907</t>
  </si>
  <si>
    <t xml:space="preserve">LEWISBURG CORRECTIONAL FACILITY </t>
  </si>
  <si>
    <t>LIBRARY FINLEY</t>
  </si>
  <si>
    <t>MCKEESPORT</t>
  </si>
  <si>
    <t>PO BOX 394</t>
  </si>
  <si>
    <t>MAIN LINE</t>
  </si>
  <si>
    <t>POB 767</t>
  </si>
  <si>
    <t>ARDMORE</t>
  </si>
  <si>
    <t>MEADVILLE</t>
  </si>
  <si>
    <t>PO BOX 1422</t>
  </si>
  <si>
    <t>16335</t>
  </si>
  <si>
    <t>MEDIA AREA</t>
  </si>
  <si>
    <t>PO BOX 1973</t>
  </si>
  <si>
    <t>MEDIA</t>
  </si>
  <si>
    <t>19063</t>
  </si>
  <si>
    <t>MERCER CO</t>
  </si>
  <si>
    <t>PO BOX 413</t>
  </si>
  <si>
    <t>FARRELL</t>
  </si>
  <si>
    <t>16121</t>
  </si>
  <si>
    <t>MONONGAHELA VALLEY</t>
  </si>
  <si>
    <t>POB 151</t>
  </si>
  <si>
    <t>MONESSEN</t>
  </si>
  <si>
    <t>15062</t>
  </si>
  <si>
    <t>MONROE CO</t>
  </si>
  <si>
    <t>PO BOX 487</t>
  </si>
  <si>
    <t>STROUDSBURG</t>
  </si>
  <si>
    <t>18360</t>
  </si>
  <si>
    <t xml:space="preserve">NEW CASTLE </t>
  </si>
  <si>
    <t>PO BOX 1011</t>
  </si>
  <si>
    <t>NEW CASTLE</t>
  </si>
  <si>
    <t xml:space="preserve">NORRISTOWN </t>
  </si>
  <si>
    <t>PO BOX 201</t>
  </si>
  <si>
    <t>NORRISTOWN</t>
  </si>
  <si>
    <t xml:space="preserve">PENN HILLS </t>
  </si>
  <si>
    <t>7300 RIDGEVIEW AVE</t>
  </si>
  <si>
    <t>PENN HILLS</t>
  </si>
  <si>
    <t>15235</t>
  </si>
  <si>
    <t>PHILA METROPOLITAN COUNCIL</t>
  </si>
  <si>
    <t xml:space="preserve">PITTSBURGH </t>
  </si>
  <si>
    <t>2203 WYLIE AVE</t>
  </si>
  <si>
    <t>PITTSBURGH</t>
  </si>
  <si>
    <t>15219</t>
  </si>
  <si>
    <t>PITTSBURG SOCIAL CHANGE</t>
  </si>
  <si>
    <t>PO BOX 99901</t>
  </si>
  <si>
    <t>15233</t>
  </si>
  <si>
    <t>SOUTHERN CHESTER CO</t>
  </si>
  <si>
    <t xml:space="preserve">POTTSTOWN </t>
  </si>
  <si>
    <t>PO BOX 1472</t>
  </si>
  <si>
    <t>POTTSTOWN</t>
  </si>
  <si>
    <t>19464</t>
  </si>
  <si>
    <t xml:space="preserve">READING </t>
  </si>
  <si>
    <t>PO BOX 5975</t>
  </si>
  <si>
    <t>READING</t>
  </si>
  <si>
    <t xml:space="preserve">STEEL VALLEY   </t>
  </si>
  <si>
    <t>WASHINGTON</t>
  </si>
  <si>
    <t>PO BOX 188</t>
  </si>
  <si>
    <t>15301</t>
  </si>
  <si>
    <t xml:space="preserve">WEST CHESTER </t>
  </si>
  <si>
    <t>PO BOX 196</t>
  </si>
  <si>
    <t>WEST CHESTER</t>
  </si>
  <si>
    <t xml:space="preserve">WILLOW GROVE </t>
  </si>
  <si>
    <t>PO BOX 140</t>
  </si>
  <si>
    <t>WILLOW GROVE</t>
  </si>
  <si>
    <t>19090</t>
  </si>
  <si>
    <t xml:space="preserve">YORK </t>
  </si>
  <si>
    <t>PO BOX 184</t>
  </si>
  <si>
    <t>YORK</t>
  </si>
  <si>
    <t>17405</t>
  </si>
  <si>
    <t xml:space="preserve">CARLISLE </t>
  </si>
  <si>
    <t>PO BOX 492</t>
  </si>
  <si>
    <t>CARLISLE</t>
  </si>
  <si>
    <t>STATE COLLEGE</t>
  </si>
  <si>
    <t xml:space="preserve">WILKINSBURG </t>
  </si>
  <si>
    <t>PO BOX 86036</t>
  </si>
  <si>
    <t>WILKINSBURG</t>
  </si>
  <si>
    <t>15222</t>
  </si>
  <si>
    <t xml:space="preserve">NORTH HILLS </t>
  </si>
  <si>
    <t>PO BOX 101216</t>
  </si>
  <si>
    <t>15237</t>
  </si>
  <si>
    <t>LAMOTT</t>
  </si>
  <si>
    <t>PO BOX 3301</t>
  </si>
  <si>
    <t>UNION</t>
  </si>
  <si>
    <t>07083</t>
  </si>
  <si>
    <t xml:space="preserve">EAST BOROUGH </t>
  </si>
  <si>
    <t>BRADDOCK</t>
  </si>
  <si>
    <t>15104</t>
  </si>
  <si>
    <t xml:space="preserve">LANCASTER </t>
  </si>
  <si>
    <t>POB 911</t>
  </si>
  <si>
    <t>FORD CITY</t>
  </si>
  <si>
    <t>PENNSYLVANIA SC</t>
  </si>
  <si>
    <t>GLEN MILLS</t>
  </si>
  <si>
    <t>PENNSYLVANIA YSC</t>
  </si>
  <si>
    <t xml:space="preserve">FAYETTE CO </t>
  </si>
  <si>
    <t>137 N. BEESON AVE.</t>
  </si>
  <si>
    <t>UNIONTOWN</t>
  </si>
  <si>
    <t xml:space="preserve">WILKES BARRE </t>
  </si>
  <si>
    <t>PO BOX 2460</t>
  </si>
  <si>
    <t>WILKES BARRE</t>
  </si>
  <si>
    <t>CHAMBERSBURG</t>
  </si>
  <si>
    <t>NEW YORK SC</t>
  </si>
  <si>
    <t>44 WALL ST, STE 604</t>
  </si>
  <si>
    <t>NEW YORK YSC</t>
  </si>
  <si>
    <t xml:space="preserve">INDIANA CO </t>
  </si>
  <si>
    <t>PO BOX 7</t>
  </si>
  <si>
    <t>INDIANA</t>
  </si>
  <si>
    <t>15701</t>
  </si>
  <si>
    <t xml:space="preserve">NEWPORT CO </t>
  </si>
  <si>
    <t>72 EAST DR MARCUS F WHEATLAND BLVD.</t>
  </si>
  <si>
    <t>NEWPORT</t>
  </si>
  <si>
    <t>RI</t>
  </si>
  <si>
    <t>02840</t>
  </si>
  <si>
    <t xml:space="preserve">PROVIDENCE </t>
  </si>
  <si>
    <t>PO BOX 5767</t>
  </si>
  <si>
    <t>PROVIDENCE</t>
  </si>
  <si>
    <t>02919</t>
  </si>
  <si>
    <t xml:space="preserve">WOONSOCKET </t>
  </si>
  <si>
    <t>179 COAKLEY AVE.</t>
  </si>
  <si>
    <t>WOONSOCKET</t>
  </si>
  <si>
    <t>02895</t>
  </si>
  <si>
    <t>ASCHAFFENBURY WEST GERMANY</t>
  </si>
  <si>
    <t>FRANKFURT GERMANY</t>
  </si>
  <si>
    <t>NORDUETSHLAND NORTHERN</t>
  </si>
  <si>
    <t>RHEINNECKAR  HEIDELBERG GERMANY</t>
  </si>
  <si>
    <t>CMR 419, BOX 1928</t>
  </si>
  <si>
    <t>AE</t>
  </si>
  <si>
    <t>09102</t>
  </si>
  <si>
    <t xml:space="preserve">HANAU </t>
  </si>
  <si>
    <t xml:space="preserve">BAYARD RUSTIN </t>
  </si>
  <si>
    <t>PEMBERTON TOWNSHIP</t>
  </si>
  <si>
    <t xml:space="preserve">KAISERSLAUTERN GERMANY </t>
  </si>
  <si>
    <t>86SVS/SVYR Unit 3240, Box 15</t>
  </si>
  <si>
    <t>Z-AE</t>
  </si>
  <si>
    <t>09094</t>
  </si>
  <si>
    <t>HANAU FEDERAL REPUBLIC OF GERMANY</t>
  </si>
  <si>
    <t>CMR 470 General Delivery</t>
  </si>
  <si>
    <t>09165</t>
  </si>
  <si>
    <t>RHEINMAIN WEST GERMANY</t>
  </si>
  <si>
    <t>BAUMHOLDER WEST GERMANY</t>
  </si>
  <si>
    <t>WILDFLECKEN WEST GERMANY</t>
  </si>
  <si>
    <t xml:space="preserve">AMHERST AREA </t>
  </si>
  <si>
    <t>PO BOX 175</t>
  </si>
  <si>
    <t>AMHERST</t>
  </si>
  <si>
    <t>01004</t>
  </si>
  <si>
    <t>BAMBERG MILITARY COMMUNITY GER</t>
  </si>
  <si>
    <t>86 SVS /SYR, Unit 3240, /Box 15</t>
  </si>
  <si>
    <t>2334-SC</t>
  </si>
  <si>
    <t>EUROPEAN SC</t>
  </si>
  <si>
    <t>2334-YSC</t>
  </si>
  <si>
    <t>EUROPEAN YSC</t>
  </si>
  <si>
    <t xml:space="preserve">CAMDEN CO EAST </t>
  </si>
  <si>
    <t>PO BOX 53</t>
  </si>
  <si>
    <t>LAWNSIDE</t>
  </si>
  <si>
    <t>08045</t>
  </si>
  <si>
    <t>NEURENBERG GERMANY</t>
  </si>
  <si>
    <t>NEU ULM GERMANY</t>
  </si>
  <si>
    <t>700 UNIVERSITY AVE</t>
  </si>
  <si>
    <t>MONROE</t>
  </si>
  <si>
    <t>LA</t>
  </si>
  <si>
    <t>GEISSEN WEST GERMANY</t>
  </si>
  <si>
    <t>BITBURGSPANGDAHLEM GERMANY</t>
  </si>
  <si>
    <t>PO BOX 491</t>
  </si>
  <si>
    <t>MT. KISCO</t>
  </si>
  <si>
    <t>10549-0491</t>
  </si>
  <si>
    <t xml:space="preserve">MANNHEIM GERMANY </t>
  </si>
  <si>
    <t>CMR 421 Box 658 c/o Tony Smith</t>
  </si>
  <si>
    <t>09056</t>
  </si>
  <si>
    <t>DARMSTADT GERMANY</t>
  </si>
  <si>
    <t xml:space="preserve">STUTTGART GERMANY </t>
  </si>
  <si>
    <t>UNIT 30401</t>
  </si>
  <si>
    <t>APOAE</t>
  </si>
  <si>
    <t>09107</t>
  </si>
  <si>
    <t>HEILBRONN COMMUNITY GERMANY</t>
  </si>
  <si>
    <t xml:space="preserve"> GLOUCESTER CO</t>
  </si>
  <si>
    <t>PO BOX 545</t>
  </si>
  <si>
    <t>WILLIAMSTOWN</t>
  </si>
  <si>
    <t>080914</t>
  </si>
  <si>
    <t xml:space="preserve">PHILADELPHIA </t>
  </si>
  <si>
    <t>4458B GERMANTOWN AVE</t>
  </si>
  <si>
    <t>PHILADELPHIA</t>
  </si>
  <si>
    <t>GRATERFORD STATE PRISON</t>
  </si>
  <si>
    <t>SCI - GRATERFORD, PO BOX 244</t>
  </si>
  <si>
    <t>GRATERFORD</t>
  </si>
  <si>
    <t>19426</t>
  </si>
  <si>
    <t>LYCOMING TRI CO</t>
  </si>
  <si>
    <t>PO BOX 753</t>
  </si>
  <si>
    <t>WILLIAMSPORT</t>
  </si>
  <si>
    <t>WIESBADENDAINZ GERMANY</t>
  </si>
  <si>
    <t>BAYSHORE</t>
  </si>
  <si>
    <t>PO BOX 865</t>
  </si>
  <si>
    <t>ABERDEEN</t>
  </si>
  <si>
    <t>07747</t>
  </si>
  <si>
    <t>ANSBACHGERMANY</t>
  </si>
  <si>
    <t>AVIANO ITALY</t>
  </si>
  <si>
    <t>GRAFENWOEHR VILSECK GERMANY</t>
  </si>
  <si>
    <t xml:space="preserve">ONEONTA  </t>
  </si>
  <si>
    <t>PO BOX 943</t>
  </si>
  <si>
    <t>ONEONTA</t>
  </si>
  <si>
    <t>13820</t>
  </si>
  <si>
    <t>KOREA</t>
  </si>
  <si>
    <t>OSAN AIR FORCE BASE S KOREA</t>
  </si>
  <si>
    <t xml:space="preserve">FREEHOLD </t>
  </si>
  <si>
    <t>PO BOX 7586</t>
  </si>
  <si>
    <t>FREEHOLD</t>
  </si>
  <si>
    <t>07728</t>
  </si>
  <si>
    <t>NORTH CO</t>
  </si>
  <si>
    <t>NASSAU BAHAMAS</t>
  </si>
  <si>
    <t>STATE OF NY</t>
  </si>
  <si>
    <t>INCIRLIK AIR BASE  TURKEY</t>
  </si>
  <si>
    <t xml:space="preserve">GARFIELDLODI  </t>
  </si>
  <si>
    <t>PO BOX 191</t>
  </si>
  <si>
    <t>GARFIELD</t>
  </si>
  <si>
    <t>07026</t>
  </si>
  <si>
    <t>AUGSBACH GERMANY</t>
  </si>
  <si>
    <t>GREATER BANGOR AREA</t>
  </si>
  <si>
    <t>POB 245</t>
  </si>
  <si>
    <t>BANGOR</t>
  </si>
  <si>
    <t>04402</t>
  </si>
  <si>
    <t>524 FRANKLIN AVE</t>
  </si>
  <si>
    <t>ALIQUIPPA</t>
  </si>
  <si>
    <t>15001</t>
  </si>
  <si>
    <t>INCERLIK AIR BASE TURKEY</t>
  </si>
  <si>
    <t xml:space="preserve">CHELTENHAM AREA </t>
  </si>
  <si>
    <t>PO BOX 151</t>
  </si>
  <si>
    <t>WYNCOTE</t>
  </si>
  <si>
    <t>19095</t>
  </si>
  <si>
    <t xml:space="preserve">GREATER GETTYSBURG AREA </t>
  </si>
  <si>
    <t>PO BOX 4775</t>
  </si>
  <si>
    <t>GETTYBURG</t>
  </si>
  <si>
    <t xml:space="preserve">CHAMPLAIN AREA BRANCH  </t>
  </si>
  <si>
    <t>144 BIRCH COURT</t>
  </si>
  <si>
    <t>BURLINGTON</t>
  </si>
  <si>
    <t>VT</t>
  </si>
  <si>
    <t>05478</t>
  </si>
  <si>
    <t>RUTLAND AREA</t>
  </si>
  <si>
    <t>POB 311</t>
  </si>
  <si>
    <t>WALLINGFORD</t>
  </si>
  <si>
    <t>05773</t>
  </si>
  <si>
    <t>BLUE HILLS AREA</t>
  </si>
  <si>
    <t>33 HILLSIDE AVE</t>
  </si>
  <si>
    <t>STOUGHTON</t>
  </si>
  <si>
    <t>02072</t>
  </si>
  <si>
    <t>WINDHAM CO</t>
  </si>
  <si>
    <t xml:space="preserve">YEADON </t>
  </si>
  <si>
    <t>PO BOX 5514</t>
  </si>
  <si>
    <t>YEADON</t>
  </si>
  <si>
    <t>19050</t>
  </si>
  <si>
    <t>MAINE STATE PRISON</t>
  </si>
  <si>
    <t>807 CUSHING ROAD</t>
  </si>
  <si>
    <t>WARREN</t>
  </si>
  <si>
    <t>04864</t>
  </si>
  <si>
    <t>WARREN SUSSEX</t>
  </si>
  <si>
    <t>07882</t>
  </si>
  <si>
    <t xml:space="preserve">HUNTINGDON CO </t>
  </si>
  <si>
    <t>PO Box 98</t>
  </si>
  <si>
    <t>17006</t>
  </si>
  <si>
    <t xml:space="preserve">LEBANON CO   </t>
  </si>
  <si>
    <t>PO BOX 451</t>
  </si>
  <si>
    <t>LEBANON</t>
  </si>
  <si>
    <t xml:space="preserve">BRISTOL </t>
  </si>
  <si>
    <t>po box 4151</t>
  </si>
  <si>
    <t xml:space="preserve">GREATER HARTFORD </t>
  </si>
  <si>
    <t xml:space="preserve">MERIDEN </t>
  </si>
  <si>
    <t>PO BOX 2663</t>
  </si>
  <si>
    <t xml:space="preserve">NEW BRITAIN </t>
  </si>
  <si>
    <t xml:space="preserve">GREATER NEW HAVEN </t>
  </si>
  <si>
    <t xml:space="preserve">NEW LONDON </t>
  </si>
  <si>
    <t>PO BOX 683</t>
  </si>
  <si>
    <t xml:space="preserve">STAMFORD </t>
  </si>
  <si>
    <t xml:space="preserve">WATERBURY PRIDE </t>
  </si>
  <si>
    <t>PO BOX 1147, 232 NORTH ELM ST</t>
  </si>
  <si>
    <t>UNIVERSITY OF CONNECTICUT</t>
  </si>
  <si>
    <t>2110 HILLSIDE RD, UNIT 3180</t>
  </si>
  <si>
    <t>STORRS</t>
  </si>
  <si>
    <t>06269</t>
  </si>
  <si>
    <t>YALE UNIVERSITY</t>
  </si>
  <si>
    <t>211 PARK STREET</t>
  </si>
  <si>
    <t>06510</t>
  </si>
  <si>
    <t xml:space="preserve">GREENWICH  </t>
  </si>
  <si>
    <t xml:space="preserve">DANBURY </t>
  </si>
  <si>
    <t>8 CHERRY STREET</t>
  </si>
  <si>
    <t>TRINITY COLLEGE</t>
  </si>
  <si>
    <t>SETON HILL UNIVERSITY</t>
  </si>
  <si>
    <t>SETON HALL DR BOX 161K</t>
  </si>
  <si>
    <t xml:space="preserve">MILFORD SLAUGHTERNECK </t>
  </si>
  <si>
    <t>POB 811</t>
  </si>
  <si>
    <t xml:space="preserve">CENTRAL DELAWARE </t>
  </si>
  <si>
    <t>POB 133</t>
  </si>
  <si>
    <t xml:space="preserve">WILMINGTON </t>
  </si>
  <si>
    <t>DELAWARE STATE UNIVERSITY</t>
  </si>
  <si>
    <t>WILLIAM JASON LIBRARY OFFICE 123, POB 1200 N. DUPONT HIGHWAY</t>
  </si>
  <si>
    <t>19901</t>
  </si>
  <si>
    <t xml:space="preserve">LOWER SUSSEX CO </t>
  </si>
  <si>
    <t>19951</t>
  </si>
  <si>
    <t>BABSON COLLEGE</t>
  </si>
  <si>
    <t>CAMPUS BOX 649</t>
  </si>
  <si>
    <t>BABSON PARK</t>
  </si>
  <si>
    <t>02457</t>
  </si>
  <si>
    <t>SOUTHERN CONNECTICUT STATE UNIVERSITY</t>
  </si>
  <si>
    <t>501 CRESCENT STREET, C/O SHIRLEY ANDERSON, ADVISOR</t>
  </si>
  <si>
    <t>06515</t>
  </si>
  <si>
    <t>UNIVERSITY OF RHODE ISLAND</t>
  </si>
  <si>
    <t>MULTICULTURAL CENTER</t>
  </si>
  <si>
    <t>02881</t>
  </si>
  <si>
    <t>RHODE ISLAND COLLEGE</t>
  </si>
  <si>
    <t xml:space="preserve">YORK CO </t>
  </si>
  <si>
    <t>220 N. MAIN ST</t>
  </si>
  <si>
    <t>JACOBUS</t>
  </si>
  <si>
    <t>17407</t>
  </si>
  <si>
    <t xml:space="preserve">CAMBRIDGE </t>
  </si>
  <si>
    <t xml:space="preserve">BOSTON </t>
  </si>
  <si>
    <t>PO BOX 3000159</t>
  </si>
  <si>
    <t>02130</t>
  </si>
  <si>
    <t xml:space="preserve">CAPE COD </t>
  </si>
  <si>
    <t>PO BOX 464</t>
  </si>
  <si>
    <t xml:space="preserve">LYNN </t>
  </si>
  <si>
    <t xml:space="preserve">MEDFORD  </t>
  </si>
  <si>
    <t xml:space="preserve">MERRIMACK VALLEY </t>
  </si>
  <si>
    <t xml:space="preserve">SOUTH MIDDLESEX </t>
  </si>
  <si>
    <t>PO BOX 265</t>
  </si>
  <si>
    <t>WESTBOROUGH</t>
  </si>
  <si>
    <t>01581-0265</t>
  </si>
  <si>
    <t xml:space="preserve">SPRINGFIELD  </t>
  </si>
  <si>
    <t>103 DAVENPORT STREET</t>
  </si>
  <si>
    <t>01119</t>
  </si>
  <si>
    <t xml:space="preserve">WORCESTER </t>
  </si>
  <si>
    <t>NORTHEASTERN UNIVERSITY</t>
  </si>
  <si>
    <t xml:space="preserve">BOSTON UNIVERSITY COLLEGE </t>
  </si>
  <si>
    <t>TUFTS COLLEGE</t>
  </si>
  <si>
    <t>BOSTON COLLEGE CHESTNUT HILL</t>
  </si>
  <si>
    <t>SMITH COLLEGE</t>
  </si>
  <si>
    <t xml:space="preserve">BROCKTON </t>
  </si>
  <si>
    <t xml:space="preserve">NEW BEDFORD </t>
  </si>
  <si>
    <t>95 CEDAR ST</t>
  </si>
  <si>
    <t>02741</t>
  </si>
  <si>
    <t xml:space="preserve">MANCHESTER </t>
  </si>
  <si>
    <t xml:space="preserve">THE COLLEGE OF NEW JERSEY  </t>
  </si>
  <si>
    <t>2000 PENNINGTON RD</t>
  </si>
  <si>
    <t>EWING</t>
  </si>
  <si>
    <t>08628</t>
  </si>
  <si>
    <t xml:space="preserve">ATLANTIC CITY </t>
  </si>
  <si>
    <t>POB 1182</t>
  </si>
  <si>
    <t>ABSECON</t>
  </si>
  <si>
    <t>08201</t>
  </si>
  <si>
    <t xml:space="preserve">BAYONNE </t>
  </si>
  <si>
    <t xml:space="preserve">BERGEN CO </t>
  </si>
  <si>
    <t xml:space="preserve">CAPE  CO </t>
  </si>
  <si>
    <t>PO BOX 426</t>
  </si>
  <si>
    <t>SOUTH SEAVILLE</t>
  </si>
  <si>
    <t>08246</t>
  </si>
  <si>
    <t xml:space="preserve">CAMDEN </t>
  </si>
  <si>
    <t xml:space="preserve">EAST ORANGE </t>
  </si>
  <si>
    <t xml:space="preserve">ELIZABETH </t>
  </si>
  <si>
    <t>1143 MAGNOLIA AVE</t>
  </si>
  <si>
    <t>07201</t>
  </si>
  <si>
    <t xml:space="preserve">GLOUCESTER CO </t>
  </si>
  <si>
    <t>PO BOX 5448</t>
  </si>
  <si>
    <t>DEPTFORD</t>
  </si>
  <si>
    <t>08096</t>
  </si>
  <si>
    <t xml:space="preserve">JERSEY CITY </t>
  </si>
  <si>
    <t>174 WILKINSON AVENUE</t>
  </si>
  <si>
    <t xml:space="preserve">MAINLAND PLEASANTVILLE </t>
  </si>
  <si>
    <t>MONTCLAIR STATE COLLEGE</t>
  </si>
  <si>
    <t>1 NORMAL AVENUE</t>
  </si>
  <si>
    <t>07043</t>
  </si>
  <si>
    <t xml:space="preserve">MORRIS CO </t>
  </si>
  <si>
    <t>POB 1204</t>
  </si>
  <si>
    <t>07802</t>
  </si>
  <si>
    <t xml:space="preserve">NEWARK </t>
  </si>
  <si>
    <t>POB 1262</t>
  </si>
  <si>
    <t>07101</t>
  </si>
  <si>
    <t xml:space="preserve">NEW BRUNSWICK </t>
  </si>
  <si>
    <t xml:space="preserve">OCEAN CITY LAKEWOOD </t>
  </si>
  <si>
    <t xml:space="preserve">PASSAIC </t>
  </si>
  <si>
    <t>07509</t>
  </si>
  <si>
    <t xml:space="preserve">PERTH AMBOY </t>
  </si>
  <si>
    <t xml:space="preserve">PATERSON  </t>
  </si>
  <si>
    <t>84 SASSAFRAS ST</t>
  </si>
  <si>
    <t>07524</t>
  </si>
  <si>
    <t xml:space="preserve">RAHWAY  NEW JERSEY </t>
  </si>
  <si>
    <t>PO BOX 424-C</t>
  </si>
  <si>
    <t xml:space="preserve">SOUTH BURLINGTON </t>
  </si>
  <si>
    <t>07901</t>
  </si>
  <si>
    <t>RUTGERS UNIVERSITY</t>
  </si>
  <si>
    <t>600 BARTHOLOMEW ROAD</t>
  </si>
  <si>
    <t>PISCATAWAY</t>
  </si>
  <si>
    <t>08854</t>
  </si>
  <si>
    <t xml:space="preserve">PLAINFIELD </t>
  </si>
  <si>
    <t xml:space="preserve">WILLINGBORO </t>
  </si>
  <si>
    <t xml:space="preserve">TRENTON </t>
  </si>
  <si>
    <t>POB 23061</t>
  </si>
  <si>
    <t xml:space="preserve">RED BANK </t>
  </si>
  <si>
    <t xml:space="preserve">UPSTATE NJ </t>
  </si>
  <si>
    <t xml:space="preserve">ORANGE MAPLEWOOD </t>
  </si>
  <si>
    <t xml:space="preserve">MIZPAH </t>
  </si>
  <si>
    <t xml:space="preserve">PORTCHESTER RYE </t>
  </si>
  <si>
    <t xml:space="preserve">HUNTINGTON </t>
  </si>
  <si>
    <t xml:space="preserve">LONG  </t>
  </si>
  <si>
    <t xml:space="preserve">GENEVA </t>
  </si>
  <si>
    <t xml:space="preserve">GLEN FALLS </t>
  </si>
  <si>
    <t xml:space="preserve">MID MANHATTAN </t>
  </si>
  <si>
    <t>STATE UNIV OF BUFFALO</t>
  </si>
  <si>
    <t xml:space="preserve">BRONX </t>
  </si>
  <si>
    <t>846 E. 175TH STREET APT.3C</t>
  </si>
  <si>
    <t xml:space="preserve">ALBANY </t>
  </si>
  <si>
    <t>1400 WASHINGTON AVE</t>
  </si>
  <si>
    <t>GETTYSBURG COLLEGE</t>
  </si>
  <si>
    <t>UNIVERSITY OF NEW HAVEN</t>
  </si>
  <si>
    <t>300 BOSTON POST ROAD</t>
  </si>
  <si>
    <t>WEST HAVEN</t>
  </si>
  <si>
    <t>06516</t>
  </si>
  <si>
    <t xml:space="preserve">GREATER NEWARK </t>
  </si>
  <si>
    <t xml:space="preserve">QUINNIPIAC UNIVERSITY  </t>
  </si>
  <si>
    <t>275 MOUNT CARMEL AVE, POB 6150</t>
  </si>
  <si>
    <t>HAMDEN</t>
  </si>
  <si>
    <t>06518</t>
  </si>
  <si>
    <t xml:space="preserve">PARK CITY JR   </t>
  </si>
  <si>
    <t>PO BOX 1831</t>
  </si>
  <si>
    <t>06601</t>
  </si>
  <si>
    <t xml:space="preserve">BEAR   </t>
  </si>
  <si>
    <t xml:space="preserve">MIDDLETOWN ODESSA TOWNSEND   </t>
  </si>
  <si>
    <t>POB 1075</t>
  </si>
  <si>
    <t xml:space="preserve">WEST REHOBOTH   </t>
  </si>
  <si>
    <t>19801 NORWOOD ST</t>
  </si>
  <si>
    <t>REHOBOTH</t>
  </si>
  <si>
    <t xml:space="preserve">HOUSATONIC COMMUNITY COLLEGE  </t>
  </si>
  <si>
    <t>900 LAFAYETTE BLVD</t>
  </si>
  <si>
    <t xml:space="preserve">UNIVERSITY OF MASSACHUSETTS @ DARTMOUTH  </t>
  </si>
  <si>
    <t>1397B FULTON STREET</t>
  </si>
  <si>
    <t>11216</t>
  </si>
  <si>
    <t>PACE UNIVERSITY NEW YOUK CITY</t>
  </si>
  <si>
    <t xml:space="preserve">CENTRAL LONG ISLAND </t>
  </si>
  <si>
    <t>155 NORTH 25TH STREET</t>
  </si>
  <si>
    <t>WYANDANCH</t>
  </si>
  <si>
    <t>11798</t>
  </si>
  <si>
    <t xml:space="preserve">COLUMBIA </t>
  </si>
  <si>
    <t xml:space="preserve">ELMIRA CORNING </t>
  </si>
  <si>
    <t xml:space="preserve">CORONA EAST ELMHURST </t>
  </si>
  <si>
    <t xml:space="preserve">EAST NEW YORK </t>
  </si>
  <si>
    <t xml:space="preserve">GREAT NECK </t>
  </si>
  <si>
    <t>PO BOX 430</t>
  </si>
  <si>
    <t>PORT WASHINGTON</t>
  </si>
  <si>
    <t xml:space="preserve">JAMAICA </t>
  </si>
  <si>
    <t>109-89 204TH ST</t>
  </si>
  <si>
    <t xml:space="preserve">MOUNT VERNON   </t>
  </si>
  <si>
    <t xml:space="preserve">NEWBURGH </t>
  </si>
  <si>
    <t>NEW ROCHELLE  COUNCIL</t>
  </si>
  <si>
    <t>71 LINCOLN AVE</t>
  </si>
  <si>
    <t xml:space="preserve">NYACK </t>
  </si>
  <si>
    <t>POB 372</t>
  </si>
  <si>
    <t xml:space="preserve">OSSINING </t>
  </si>
  <si>
    <t xml:space="preserve">PATCHOGUE </t>
  </si>
  <si>
    <t xml:space="preserve">FREEPORT ROOSEVELT   </t>
  </si>
  <si>
    <t>DEPT OF SOCIAL SERVICES</t>
  </si>
  <si>
    <t>96-10 57th AVE #12-D</t>
  </si>
  <si>
    <t xml:space="preserve">NEW YORK    </t>
  </si>
  <si>
    <t>144 W. 125TH STREET</t>
  </si>
  <si>
    <t xml:space="preserve">NYC HOUSING AUTHORITY </t>
  </si>
  <si>
    <t>NEW YORK CITY TRANSIT</t>
  </si>
  <si>
    <t xml:space="preserve">SPRING VALLEY </t>
  </si>
  <si>
    <t xml:space="preserve">STATEN ISLAND </t>
  </si>
  <si>
    <t>83 HIGHVIEW AVE</t>
  </si>
  <si>
    <t>10314</t>
  </si>
  <si>
    <t xml:space="preserve">SYRACUSE ONONDAGA </t>
  </si>
  <si>
    <t>121 WHITTIER AVE</t>
  </si>
  <si>
    <t xml:space="preserve">WHITE PLAINS </t>
  </si>
  <si>
    <t xml:space="preserve">WILLIAMSBRIDGE JR </t>
  </si>
  <si>
    <t xml:space="preserve">WILLIAMSBRIDGE </t>
  </si>
  <si>
    <t xml:space="preserve">YONKERS   </t>
  </si>
  <si>
    <t xml:space="preserve">BROOKHAVEN </t>
  </si>
  <si>
    <t>19 AMESWORTH COURT</t>
  </si>
  <si>
    <t>11953</t>
  </si>
  <si>
    <t>MEDGAR EVERS COLLEGE</t>
  </si>
  <si>
    <t>1637 BEDFORD AVE</t>
  </si>
  <si>
    <t xml:space="preserve">PEEKSILLS AREA </t>
  </si>
  <si>
    <t>PO BOX 1300</t>
  </si>
  <si>
    <t xml:space="preserve">LAKEVIEW   </t>
  </si>
  <si>
    <t>ALBANY STATE UNIVERSITY</t>
  </si>
  <si>
    <t>COLUMBIA UNIVERSITY</t>
  </si>
  <si>
    <t>2920 BROADWAY</t>
  </si>
  <si>
    <t xml:space="preserve">FLUSHING </t>
  </si>
  <si>
    <t>11366</t>
  </si>
  <si>
    <t xml:space="preserve">HEMPSTEAD </t>
  </si>
  <si>
    <t>PO BOX 369</t>
  </si>
  <si>
    <t>FORDMAN UNIV</t>
  </si>
  <si>
    <t xml:space="preserve">EAST BRONX </t>
  </si>
  <si>
    <t xml:space="preserve">ALLEGHENYEAST </t>
  </si>
  <si>
    <t xml:space="preserve">ALIQUIPPA </t>
  </si>
  <si>
    <t xml:space="preserve">AMBLER AREA </t>
  </si>
  <si>
    <t>1021 EAST AVENUE</t>
  </si>
  <si>
    <t>PENLLYN</t>
  </si>
  <si>
    <t>19422</t>
  </si>
  <si>
    <t xml:space="preserve">BEAVER FALLS </t>
  </si>
  <si>
    <t xml:space="preserve">BUCKS CO </t>
  </si>
  <si>
    <t>PO BOX 1206</t>
  </si>
  <si>
    <t>MORRISVILLE</t>
  </si>
  <si>
    <t xml:space="preserve">CANNONSBURG </t>
  </si>
  <si>
    <t xml:space="preserve">COATESVILLE </t>
  </si>
  <si>
    <t/>
  </si>
  <si>
    <t xml:space="preserve">EASTON </t>
  </si>
  <si>
    <t>2601 WILLIAM PENN HWY</t>
  </si>
  <si>
    <t xml:space="preserve">ERIE  </t>
  </si>
  <si>
    <t xml:space="preserve">GREENSBURG </t>
  </si>
  <si>
    <t>1011 OLD SALEM ROAD, STE 207</t>
  </si>
  <si>
    <t xml:space="preserve">GREATER HARRISBURG AREA </t>
  </si>
  <si>
    <t>PO BOX 13185</t>
  </si>
  <si>
    <t xml:space="preserve">JOHNSTOWN </t>
  </si>
  <si>
    <t xml:space="preserve">LEWISBURG </t>
  </si>
  <si>
    <t xml:space="preserve">MEDIA </t>
  </si>
  <si>
    <t xml:space="preserve">MERCER CO </t>
  </si>
  <si>
    <t xml:space="preserve">MONONGAHELA VALLEY </t>
  </si>
  <si>
    <t xml:space="preserve">NORTH PHILADELPHIA </t>
  </si>
  <si>
    <t xml:space="preserve">PHILADELPHIA NORTHEAST </t>
  </si>
  <si>
    <t xml:space="preserve">SOUTH PHILADELPHIA </t>
  </si>
  <si>
    <t xml:space="preserve">STEEL VALLEY </t>
  </si>
  <si>
    <t xml:space="preserve">UNIONTOWN </t>
  </si>
  <si>
    <t xml:space="preserve">WASHINGTON </t>
  </si>
  <si>
    <t xml:space="preserve">WESTCHESTER </t>
  </si>
  <si>
    <t>POB 140</t>
  </si>
  <si>
    <t xml:space="preserve">FRANKLIN &amp; MARSHALL CLGLAN </t>
  </si>
  <si>
    <t>CALIFORNIA UNIV OF PENNSYLVANIA</t>
  </si>
  <si>
    <t>UNIVERISTY OF PITTSBURG</t>
  </si>
  <si>
    <t xml:space="preserve">LINCOLN UNIVERSITY   </t>
  </si>
  <si>
    <t>BUCKNELL UNIVERSITY</t>
  </si>
  <si>
    <t xml:space="preserve">MIDLAND </t>
  </si>
  <si>
    <t xml:space="preserve">CLAIRTON </t>
  </si>
  <si>
    <t xml:space="preserve">MAIN LINE </t>
  </si>
  <si>
    <t>PITTSBURGH COLLEGE</t>
  </si>
  <si>
    <t>CHEYNEY UNIVERSITY</t>
  </si>
  <si>
    <t>1837 UNIVERSITY CIRCLE, PO BOX 377</t>
  </si>
  <si>
    <t>CHEYNEY</t>
  </si>
  <si>
    <t>19319</t>
  </si>
  <si>
    <t xml:space="preserve">MCKEESPORT </t>
  </si>
  <si>
    <t>KUTZTOWN COLLEGE</t>
  </si>
  <si>
    <t>PO BOX 80 153 MCFARLAND STUDENT UNION BUILDING</t>
  </si>
  <si>
    <t>KUTZTOWN</t>
  </si>
  <si>
    <t>19530</t>
  </si>
  <si>
    <t>WAYNESBORO COLLEGE</t>
  </si>
  <si>
    <t xml:space="preserve">EAST BOROUGHS </t>
  </si>
  <si>
    <t xml:space="preserve">NEWPORT </t>
  </si>
  <si>
    <t>72 E. DR. MARCUS F. WHEATLAND BLVD.</t>
  </si>
  <si>
    <t>127 CHANDLER AVENUE</t>
  </si>
  <si>
    <t>PAWRUCKET</t>
  </si>
  <si>
    <t>02860</t>
  </si>
  <si>
    <t xml:space="preserve">RHODE ISLAND </t>
  </si>
  <si>
    <t xml:space="preserve">BEACONFISHKILL </t>
  </si>
  <si>
    <t xml:space="preserve">TARRYTOWN </t>
  </si>
  <si>
    <t xml:space="preserve">ELLENVILLE   </t>
  </si>
  <si>
    <t xml:space="preserve">LIBERTY </t>
  </si>
  <si>
    <t xml:space="preserve">FAR ROCKAWAY   IN </t>
  </si>
  <si>
    <t>1931 MOTT AVE. SUITE 308</t>
  </si>
  <si>
    <t xml:space="preserve">ONEIDA CO </t>
  </si>
  <si>
    <t>PO BOX 169</t>
  </si>
  <si>
    <t>PENN STATE UNIVERSITY</t>
  </si>
  <si>
    <t>21D HUB PAUL ROBESON CULTURAL CENTER</t>
  </si>
  <si>
    <t>UNIVERSITY PARK</t>
  </si>
  <si>
    <t xml:space="preserve">ISLIP TOWN </t>
  </si>
  <si>
    <t>46 MUNCEY RD</t>
  </si>
  <si>
    <t>ADELPHI UNIVERSITY</t>
  </si>
  <si>
    <t>1 SOUTH AVE</t>
  </si>
  <si>
    <t>GARDEN CITY</t>
  </si>
  <si>
    <t>STONY BROOK UNIVERSITY</t>
  </si>
  <si>
    <t>SCHOOL OF SOCIAL WELFARE, HSC LEVEL 2 RM 093</t>
  </si>
  <si>
    <t>STONY BROOK</t>
  </si>
  <si>
    <t>INDIANA UNIVERSITY</t>
  </si>
  <si>
    <t>221 HADLEY UNION BUILDING</t>
  </si>
  <si>
    <t>COLLEGE OF NEW ROCHELLE</t>
  </si>
  <si>
    <t xml:space="preserve">SEACOAST AREA </t>
  </si>
  <si>
    <t>POB 1261</t>
  </si>
  <si>
    <t xml:space="preserve">DARTMOUTH COLLEGE </t>
  </si>
  <si>
    <t xml:space="preserve">GREATER NASHUA AREA </t>
  </si>
  <si>
    <t>PO BOX 6114</t>
  </si>
  <si>
    <t>03063</t>
  </si>
  <si>
    <t xml:space="preserve">WARREN CO COMMUNITY COLLEGE  </t>
  </si>
  <si>
    <t>475 RT 57 WEST</t>
  </si>
  <si>
    <t xml:space="preserve">CENTENARY COLLEGE   </t>
  </si>
  <si>
    <t>400 JEFFERSON ST</t>
  </si>
  <si>
    <t>HACKETTSTOWN</t>
  </si>
  <si>
    <t>07840</t>
  </si>
  <si>
    <t xml:space="preserve">DEPTFORD HIGH SCHOOL  </t>
  </si>
  <si>
    <t>575 FOX RUN RD</t>
  </si>
  <si>
    <t xml:space="preserve">FAIRLEIGH DICKINSON UNIVERSITY  </t>
  </si>
  <si>
    <t xml:space="preserve">NORWICH UNIVERSITY  </t>
  </si>
  <si>
    <t>158 HARMON DR</t>
  </si>
  <si>
    <t>NORTHFIELD</t>
  </si>
  <si>
    <t>05663</t>
  </si>
  <si>
    <t xml:space="preserve">IRVINGTON   </t>
  </si>
  <si>
    <t>POB 377</t>
  </si>
  <si>
    <t xml:space="preserve">IRVINGTON </t>
  </si>
  <si>
    <t xml:space="preserve">EAST BOSTON HIGH SCHOOL  </t>
  </si>
  <si>
    <t>86 WHITE STREET</t>
  </si>
  <si>
    <t>EAST BOSTON</t>
  </si>
  <si>
    <t>02128</t>
  </si>
  <si>
    <t xml:space="preserve">SETON HALL PREPARATORY  </t>
  </si>
  <si>
    <t>120 NORTHFIELD AVE</t>
  </si>
  <si>
    <t>WEST ORANGE</t>
  </si>
  <si>
    <t xml:space="preserve">WILKES BARRE   </t>
  </si>
  <si>
    <t>POB 795</t>
  </si>
  <si>
    <t>RAMAPO COLLEGE</t>
  </si>
  <si>
    <t>505 RAMAPO VALLEY ROAD</t>
  </si>
  <si>
    <t>MAHWAH</t>
  </si>
  <si>
    <t>O7430</t>
  </si>
  <si>
    <t>WASHINGTON TOWNSHIP</t>
  </si>
  <si>
    <t xml:space="preserve">SALEM CO </t>
  </si>
  <si>
    <t xml:space="preserve">BETHLEHEM </t>
  </si>
  <si>
    <t>POB 1474</t>
  </si>
  <si>
    <t>BERGEN COMMUNITY COLLEGE</t>
  </si>
  <si>
    <t>400 PARAMUS ROAD</t>
  </si>
  <si>
    <t>PARAMUS</t>
  </si>
  <si>
    <t>07652</t>
  </si>
  <si>
    <t>BROWN UNIVERSITY</t>
  </si>
  <si>
    <t xml:space="preserve">SYRACUSE UNIVERSITY  </t>
  </si>
  <si>
    <t>900 S. CROUSE AVE.</t>
  </si>
  <si>
    <t xml:space="preserve">PRINCETON UNIVERSITY </t>
  </si>
  <si>
    <t>ST JOHN'S UNIVERSITY</t>
  </si>
  <si>
    <t>8000 UTOPIA PARKWAY</t>
  </si>
  <si>
    <t>TEMPLE UNIVERSITY</t>
  </si>
  <si>
    <t>1755 N 13TH ST., BOX 121</t>
  </si>
  <si>
    <t xml:space="preserve">AUBURN CAYUGA </t>
  </si>
  <si>
    <t xml:space="preserve">NORWALK </t>
  </si>
  <si>
    <t>POB 1647</t>
  </si>
  <si>
    <t>4458-B GERMANTOWN AVE</t>
  </si>
  <si>
    <t>GLASSBORO  ROWAN UNIVERSITY</t>
  </si>
  <si>
    <t>201 MULLICA HILL ROAD</t>
  </si>
  <si>
    <t>GLASSBORO</t>
  </si>
  <si>
    <t>08028</t>
  </si>
  <si>
    <t xml:space="preserve">UNIVERSITY OF DELAWARE  </t>
  </si>
  <si>
    <t xml:space="preserve">DREXEL UNIVERSITY </t>
  </si>
  <si>
    <t>NY SC</t>
  </si>
  <si>
    <t>CENTRAL CONNECTICUT STATE UNIV</t>
  </si>
  <si>
    <t xml:space="preserve">TOMS RIVER </t>
  </si>
  <si>
    <t>CORNELL UNIV ITHACA</t>
  </si>
  <si>
    <t xml:space="preserve">MARTHA'S VINEYARD </t>
  </si>
  <si>
    <t xml:space="preserve">PARKCHESTER </t>
  </si>
  <si>
    <t>POB 480</t>
  </si>
  <si>
    <t>UNIVERSITY OF HARTFORD</t>
  </si>
  <si>
    <t>200 BLOOMFIELD AVENUE</t>
  </si>
  <si>
    <t>WEST HARTFORD</t>
  </si>
  <si>
    <t>06117</t>
  </si>
  <si>
    <t>PROVIDENCE COLLEGE</t>
  </si>
  <si>
    <t xml:space="preserve">EDISONMETUCHIN  </t>
  </si>
  <si>
    <t>62 SCHOOL ST</t>
  </si>
  <si>
    <t>ANSBACH GERMANY</t>
  </si>
  <si>
    <t>CLARION UNIVERSITY</t>
  </si>
  <si>
    <t xml:space="preserve">ANSONIA </t>
  </si>
  <si>
    <t xml:space="preserve">DEER PARK </t>
  </si>
  <si>
    <t xml:space="preserve">YORKTOWNYORK HEIGHTS </t>
  </si>
  <si>
    <t xml:space="preserve">MIDDLETOWN </t>
  </si>
  <si>
    <t>285 FARMHILL ROAD</t>
  </si>
  <si>
    <t xml:space="preserve">EASTERN LONG ISLAND </t>
  </si>
  <si>
    <t xml:space="preserve">UNIVERSITY OF PENNSYLVANIA </t>
  </si>
  <si>
    <t>EASTERN COLLEGE</t>
  </si>
  <si>
    <t xml:space="preserve">STATE UNIVERSITY OF NEW YORK @ALBANY  </t>
  </si>
  <si>
    <t>1400 WASHINGTON AVE, CC #344</t>
  </si>
  <si>
    <t>WILLIAM PATERSON COLLEGE</t>
  </si>
  <si>
    <t>SLIPPERY ROCK UNIVERSITY</t>
  </si>
  <si>
    <t xml:space="preserve">RHEINNECKAR  </t>
  </si>
  <si>
    <t xml:space="preserve">SOUTHERN GLOUCESTER CNTY </t>
  </si>
  <si>
    <t xml:space="preserve">UNIVERSITY OF NY WESTBERY  </t>
  </si>
  <si>
    <t>POB 210</t>
  </si>
  <si>
    <t>STATE UNIV OF NY NEW PALTZ</t>
  </si>
  <si>
    <t>MASS INST OF TECH CAMBRIDGE</t>
  </si>
  <si>
    <t>GRAFENWOERH VILSECK GERMANY</t>
  </si>
  <si>
    <t xml:space="preserve">NORTHERN DUTCHESS CO </t>
  </si>
  <si>
    <t>ROCHESTER INST OF TECH</t>
  </si>
  <si>
    <t>HUNTER COLLEGE</t>
  </si>
  <si>
    <t xml:space="preserve">NY UNIVERSITY COLLEGE </t>
  </si>
  <si>
    <t>60 WASHINGTON SQUARE SOUTH</t>
  </si>
  <si>
    <t>10012</t>
  </si>
  <si>
    <t xml:space="preserve">BRIDGEPORT </t>
  </si>
  <si>
    <t>PO BOX 684</t>
  </si>
  <si>
    <t>06615</t>
  </si>
  <si>
    <t xml:space="preserve">ROXBURY MA COMM COLLEGE </t>
  </si>
  <si>
    <t xml:space="preserve">UNIVERSITY AT BUFFALO </t>
  </si>
  <si>
    <t>350 STUDENT UNION</t>
  </si>
  <si>
    <t>14261</t>
  </si>
  <si>
    <t>POB 53</t>
  </si>
  <si>
    <t xml:space="preserve">IMMACULATA COLLEGE </t>
  </si>
  <si>
    <t xml:space="preserve">LONG BEACH NY </t>
  </si>
  <si>
    <t xml:space="preserve">BEACONFISHKILL  </t>
  </si>
  <si>
    <t>HARVARD UNIVERSITY</t>
  </si>
  <si>
    <t>1563 MASSACHUSETTS AVE</t>
  </si>
  <si>
    <t>02138</t>
  </si>
  <si>
    <t xml:space="preserve">BUFFALO NY </t>
  </si>
  <si>
    <t xml:space="preserve">ROBERTSINE DUNCAN </t>
  </si>
  <si>
    <t>PO BOX 24</t>
  </si>
  <si>
    <t xml:space="preserve">BROOKLYN COLLEGE </t>
  </si>
  <si>
    <t>2900 BEDFORD AVE #2107A JAMES HALL</t>
  </si>
  <si>
    <t>11210</t>
  </si>
  <si>
    <t xml:space="preserve">ASTORIA LONG ISLAND </t>
  </si>
  <si>
    <t>MILLERSVILLE UNIVERSITY</t>
  </si>
  <si>
    <t>1 SOUTH GEORGE ST.</t>
  </si>
  <si>
    <t>MILLERSVILLE</t>
  </si>
  <si>
    <t>17551</t>
  </si>
  <si>
    <t>RICHARD STOCKTON  COLLEGE</t>
  </si>
  <si>
    <t>101 VERA KING FARRIS DR</t>
  </si>
  <si>
    <t>GALLOWAY</t>
  </si>
  <si>
    <t>08205</t>
  </si>
  <si>
    <t>JOHNSON &amp; WALES UNIVERSITY</t>
  </si>
  <si>
    <t>8 ABBOTT PARK PLACE</t>
  </si>
  <si>
    <t>02903</t>
  </si>
  <si>
    <t>PENN STATE UNIVERSITY@HARRISBURG</t>
  </si>
  <si>
    <t xml:space="preserve">MONTCLAIR </t>
  </si>
  <si>
    <t xml:space="preserve">ELLENVILLE </t>
  </si>
  <si>
    <t>PACE UNIVERSITY</t>
  </si>
  <si>
    <t>861 BEDFORD ROAD</t>
  </si>
  <si>
    <t>10570</t>
  </si>
  <si>
    <t xml:space="preserve">HOFSTRA UNIVERSITY  </t>
  </si>
  <si>
    <t>1000 FULTON AVE</t>
  </si>
  <si>
    <t>11549</t>
  </si>
  <si>
    <t>ITHACA COLLEGE</t>
  </si>
  <si>
    <t xml:space="preserve">YORK COLLEGE </t>
  </si>
  <si>
    <t>PENN STATE @ SCHUYLKILL</t>
  </si>
  <si>
    <t xml:space="preserve">LUZERNE CO CC </t>
  </si>
  <si>
    <t>1333 S PROSPECT ST</t>
  </si>
  <si>
    <t>NANTICOKE</t>
  </si>
  <si>
    <t>LONG ISLAND UNIVERSITY CW POST CAMPUS CC</t>
  </si>
  <si>
    <t>720 NORTHERN BLVD</t>
  </si>
  <si>
    <t>GREENSVALE</t>
  </si>
  <si>
    <t xml:space="preserve">GREATER NORRISTOWN    </t>
  </si>
  <si>
    <t>36 W BASIN ST</t>
  </si>
  <si>
    <t xml:space="preserve">BUFFALO COLLEGE  </t>
  </si>
  <si>
    <t>1300 ELMWOOD AVE.</t>
  </si>
  <si>
    <t xml:space="preserve">BINGHAMTON UNIVERSITY COLLEGE  </t>
  </si>
  <si>
    <t>MULTICULTURAL RESOURCE CENTER, POB 6000</t>
  </si>
  <si>
    <t>BINGHAM</t>
  </si>
  <si>
    <t xml:space="preserve">BRYN MAWR COLLEGE   </t>
  </si>
  <si>
    <t>101 N. MERION AVE</t>
  </si>
  <si>
    <t>BRYN MAWR</t>
  </si>
  <si>
    <t xml:space="preserve">DUQUESNE UNIVERSITY  </t>
  </si>
  <si>
    <t>600 FORBES AVE</t>
  </si>
  <si>
    <t xml:space="preserve">BUFFALO STATE UNIVERSITY  </t>
  </si>
  <si>
    <t>1300 ELMWOOD AVE</t>
  </si>
  <si>
    <t xml:space="preserve">UNIVERSITY OF NY LAKE OSWEGO  </t>
  </si>
  <si>
    <t>7060 NY 104</t>
  </si>
  <si>
    <t>OSWEGO</t>
  </si>
  <si>
    <t xml:space="preserve">UTICA COLLEGE  </t>
  </si>
  <si>
    <t>104 DEPERNO HALL, 1600 BURRSTONE AVE</t>
  </si>
  <si>
    <t xml:space="preserve">NEW ROCHELLE SCHOOL  </t>
  </si>
  <si>
    <t>265 CLOVE ROAD</t>
  </si>
  <si>
    <t xml:space="preserve">BENJAMIN BANNEKER ACADEMY  </t>
  </si>
  <si>
    <t xml:space="preserve">BROOME TIOGA </t>
  </si>
  <si>
    <t>209 OAK ST.</t>
  </si>
  <si>
    <t>WEST CHESTER UNIV.</t>
  </si>
  <si>
    <t>13/15 UNIVERSITY AVE</t>
  </si>
  <si>
    <t>ALTON</t>
  </si>
  <si>
    <t>PO BOX 1216</t>
  </si>
  <si>
    <t>IL</t>
  </si>
  <si>
    <t>62002</t>
  </si>
  <si>
    <t>KENTUCKY SC</t>
  </si>
  <si>
    <t>1245 CATALPA CT</t>
  </si>
  <si>
    <t>LOUISVILLE</t>
  </si>
  <si>
    <t>KY</t>
  </si>
  <si>
    <t>KENTUCKY YSC</t>
  </si>
  <si>
    <t>PO BOX 11679</t>
  </si>
  <si>
    <t>BLOOMINGTON</t>
  </si>
  <si>
    <t>PO BOX 925</t>
  </si>
  <si>
    <t>NORMAL</t>
  </si>
  <si>
    <t xml:space="preserve">CARBONDALE </t>
  </si>
  <si>
    <t>POB 3303</t>
  </si>
  <si>
    <t>CARBONDALE</t>
  </si>
  <si>
    <t>ILLINOIS SC</t>
  </si>
  <si>
    <t>764 BALSAM CT</t>
  </si>
  <si>
    <t>ROCKFORD</t>
  </si>
  <si>
    <t>ILLINOIS YSC</t>
  </si>
  <si>
    <t>2507 WILD DUNES CR</t>
  </si>
  <si>
    <t>AURORA</t>
  </si>
  <si>
    <t xml:space="preserve">CENTRALIA </t>
  </si>
  <si>
    <t>516 NORTH LOCUST ST</t>
  </si>
  <si>
    <t>CENTRALIA</t>
  </si>
  <si>
    <t>62801</t>
  </si>
  <si>
    <t xml:space="preserve">CHICAGO NORTHSIDE </t>
  </si>
  <si>
    <t>4700 NORTH MAGNOLIA</t>
  </si>
  <si>
    <t>NORTH CHICAGO</t>
  </si>
  <si>
    <t>60064</t>
  </si>
  <si>
    <t>CHICAGO SOUTHSIDE</t>
  </si>
  <si>
    <t>10540 S. WESTERN AVE, STE 201</t>
  </si>
  <si>
    <t>CHICAGO</t>
  </si>
  <si>
    <t xml:space="preserve">CHICAGO FAR SOUTH SUBURBAN </t>
  </si>
  <si>
    <t>PO BOX 484</t>
  </si>
  <si>
    <t>HOMEWOOD</t>
  </si>
  <si>
    <t>60430</t>
  </si>
  <si>
    <t xml:space="preserve">CHICAGO WESTSIDE </t>
  </si>
  <si>
    <t>5820 W. CHICAGO AVE</t>
  </si>
  <si>
    <t xml:space="preserve">CHAMPAIGN  </t>
  </si>
  <si>
    <t>POB 403</t>
  </si>
  <si>
    <t>CHAMPAIGN</t>
  </si>
  <si>
    <t xml:space="preserve">DANVILLE </t>
  </si>
  <si>
    <t>703 N. KIMBALL ST</t>
  </si>
  <si>
    <t>DANVILLE</t>
  </si>
  <si>
    <t>ELGIN</t>
  </si>
  <si>
    <t>PO BOX 6351</t>
  </si>
  <si>
    <t xml:space="preserve">DECATUR </t>
  </si>
  <si>
    <t>PO BOX 6092</t>
  </si>
  <si>
    <t>DECATUR</t>
  </si>
  <si>
    <t xml:space="preserve">DUPAGE CO </t>
  </si>
  <si>
    <t>122 N. WHEATON AVE., PO BOX 475</t>
  </si>
  <si>
    <t>WHEATON</t>
  </si>
  <si>
    <t xml:space="preserve">EAST ST LOUIS </t>
  </si>
  <si>
    <t>4700 STATE ST., STE A</t>
  </si>
  <si>
    <t>EAST ST LOUIS</t>
  </si>
  <si>
    <t xml:space="preserve">EDWARDSVILLE </t>
  </si>
  <si>
    <t>POB 12</t>
  </si>
  <si>
    <t>EDWARDSVILLE</t>
  </si>
  <si>
    <t>62025</t>
  </si>
  <si>
    <t xml:space="preserve">EVANSTON </t>
  </si>
  <si>
    <t>2010 DEWEY AVE., 3RD FL. NW</t>
  </si>
  <si>
    <t>EVANSTON</t>
  </si>
  <si>
    <t>60201</t>
  </si>
  <si>
    <t xml:space="preserve">GALESBURG </t>
  </si>
  <si>
    <t>GALESBURG</t>
  </si>
  <si>
    <t xml:space="preserve">JACKSONVILLE </t>
  </si>
  <si>
    <t>PO BOX 1085</t>
  </si>
  <si>
    <t>JACKSONVILLE</t>
  </si>
  <si>
    <t xml:space="preserve">JOLIET </t>
  </si>
  <si>
    <t>PO BOX 3680</t>
  </si>
  <si>
    <t>JOLIET</t>
  </si>
  <si>
    <t xml:space="preserve">LAGRANGE AREA </t>
  </si>
  <si>
    <t>33 WASHINGTON AVE</t>
  </si>
  <si>
    <t>LA GRANGE</t>
  </si>
  <si>
    <t>60525</t>
  </si>
  <si>
    <t>PO BOX 272</t>
  </si>
  <si>
    <t xml:space="preserve">MADISON   </t>
  </si>
  <si>
    <t>549 MADISON AVE P.O. BOX 204</t>
  </si>
  <si>
    <t xml:space="preserve">MCDONOUGH CO </t>
  </si>
  <si>
    <t>PO BOX 824</t>
  </si>
  <si>
    <t>MACOMB</t>
  </si>
  <si>
    <t>61455</t>
  </si>
  <si>
    <t xml:space="preserve">PEORIA </t>
  </si>
  <si>
    <t>101 NORTH MACARTHUR HGH</t>
  </si>
  <si>
    <t>PEORIA</t>
  </si>
  <si>
    <t xml:space="preserve">ALEXANDER PULASKI CO </t>
  </si>
  <si>
    <t>PO BOX 54</t>
  </si>
  <si>
    <t>CAIRO</t>
  </si>
  <si>
    <t>62914</t>
  </si>
  <si>
    <t xml:space="preserve">QUINCY </t>
  </si>
  <si>
    <t>PO BOX 22</t>
  </si>
  <si>
    <t>QUINCY</t>
  </si>
  <si>
    <t xml:space="preserve">ROCKFORD </t>
  </si>
  <si>
    <t>PO BOX 121</t>
  </si>
  <si>
    <t>61105</t>
  </si>
  <si>
    <t xml:space="preserve">SALINE CO </t>
  </si>
  <si>
    <t>2120 DUNCAN ROAD</t>
  </si>
  <si>
    <t>STONEFORT</t>
  </si>
  <si>
    <t>62987</t>
  </si>
  <si>
    <t xml:space="preserve">SPRINGFIELD </t>
  </si>
  <si>
    <t>PO BOX 1524</t>
  </si>
  <si>
    <t>62705</t>
  </si>
  <si>
    <t xml:space="preserve">KANKAKEE CO </t>
  </si>
  <si>
    <t>PO BOX 1986</t>
  </si>
  <si>
    <t>KANKAKEE</t>
  </si>
  <si>
    <t>60901</t>
  </si>
  <si>
    <t>MT. VERNON</t>
  </si>
  <si>
    <t>POB 2473</t>
  </si>
  <si>
    <t>MT VERNON</t>
  </si>
  <si>
    <t>62864</t>
  </si>
  <si>
    <t>KEWANEE</t>
  </si>
  <si>
    <t>ALEXANDER CO</t>
  </si>
  <si>
    <t xml:space="preserve">FREEPORT </t>
  </si>
  <si>
    <t>940 MEADOWS DRIVE</t>
  </si>
  <si>
    <t>FREEPORT</t>
  </si>
  <si>
    <t>61032</t>
  </si>
  <si>
    <t xml:space="preserve">OAK PARK </t>
  </si>
  <si>
    <t>PO BOX  972</t>
  </si>
  <si>
    <t>OAK PARK</t>
  </si>
  <si>
    <t>60303</t>
  </si>
  <si>
    <t>O'FALLON METRO EAST</t>
  </si>
  <si>
    <t>689 SCOTT TROY RD</t>
  </si>
  <si>
    <t>O'FALLON</t>
  </si>
  <si>
    <t>62254</t>
  </si>
  <si>
    <t>INDIANA SC</t>
  </si>
  <si>
    <t>PO BOX 64798</t>
  </si>
  <si>
    <t>GARY</t>
  </si>
  <si>
    <t>IN</t>
  </si>
  <si>
    <t>INDIANA YSC</t>
  </si>
  <si>
    <t>POB 64798</t>
  </si>
  <si>
    <t xml:space="preserve">EAST CHICAGO </t>
  </si>
  <si>
    <t>2115 BROADWAY</t>
  </si>
  <si>
    <t>EAST CHICAGO</t>
  </si>
  <si>
    <t>46312</t>
  </si>
  <si>
    <t xml:space="preserve">ELKHART CO </t>
  </si>
  <si>
    <t>1219 BRIARWOOD DRIVE</t>
  </si>
  <si>
    <t>ELKHART</t>
  </si>
  <si>
    <t xml:space="preserve">EVANSVILLE </t>
  </si>
  <si>
    <t>PO BOX 555</t>
  </si>
  <si>
    <t>EVANSVILLE</t>
  </si>
  <si>
    <t>47704</t>
  </si>
  <si>
    <t xml:space="preserve">FORT WAYNE ALLEN CO </t>
  </si>
  <si>
    <t>PO BOX 10956</t>
  </si>
  <si>
    <t>FORT WAYNE</t>
  </si>
  <si>
    <t xml:space="preserve">GARY </t>
  </si>
  <si>
    <t>PO BOX 64843</t>
  </si>
  <si>
    <t xml:space="preserve">GREENCASTLE </t>
  </si>
  <si>
    <t>801 EAST US HIGHWAY 40</t>
  </si>
  <si>
    <t>CLOVERDALE</t>
  </si>
  <si>
    <t>46120</t>
  </si>
  <si>
    <t xml:space="preserve">HAMMOND </t>
  </si>
  <si>
    <t>HAMMOND</t>
  </si>
  <si>
    <t xml:space="preserve">GREATER INDIANAPOLIS </t>
  </si>
  <si>
    <t>300  FALL CREEK PRKWY</t>
  </si>
  <si>
    <t>INDIANAPOLIS</t>
  </si>
  <si>
    <t xml:space="preserve">JEFFERSONVILLE CLARK CO </t>
  </si>
  <si>
    <t>PO BOX 783</t>
  </si>
  <si>
    <t>JEFFERSONVILLE</t>
  </si>
  <si>
    <t>47130</t>
  </si>
  <si>
    <t xml:space="preserve">KOKOMO </t>
  </si>
  <si>
    <t>PO BOX 1311</t>
  </si>
  <si>
    <t>KOKOMO</t>
  </si>
  <si>
    <t xml:space="preserve">LAFAYETTE </t>
  </si>
  <si>
    <t>POB 3056</t>
  </si>
  <si>
    <t>LAFAYETTE</t>
  </si>
  <si>
    <t xml:space="preserve">MADISON CITY </t>
  </si>
  <si>
    <t xml:space="preserve">MADISON CO </t>
  </si>
  <si>
    <t>1015 W 15TH ST</t>
  </si>
  <si>
    <t>46016</t>
  </si>
  <si>
    <t xml:space="preserve">MARION </t>
  </si>
  <si>
    <t>PO BOX 3276</t>
  </si>
  <si>
    <t>MARION</t>
  </si>
  <si>
    <t>46953</t>
  </si>
  <si>
    <t>MIAMI CO PERU</t>
  </si>
  <si>
    <t xml:space="preserve">MICHIGAN CITY </t>
  </si>
  <si>
    <t>POB 755</t>
  </si>
  <si>
    <t>MICHIGAN CITY</t>
  </si>
  <si>
    <t>46360</t>
  </si>
  <si>
    <t xml:space="preserve">MONROE CO </t>
  </si>
  <si>
    <t>PO BOX 243</t>
  </si>
  <si>
    <t xml:space="preserve">MUNCIE </t>
  </si>
  <si>
    <t>PO BOX 466</t>
  </si>
  <si>
    <t>MUNCIE</t>
  </si>
  <si>
    <t xml:space="preserve">NEW ALBANY </t>
  </si>
  <si>
    <t>PO BOX 1131</t>
  </si>
  <si>
    <t>NEW ALBANY</t>
  </si>
  <si>
    <t>47150</t>
  </si>
  <si>
    <t>PRINCETON</t>
  </si>
  <si>
    <t xml:space="preserve">RICHMOND WAYNE CO </t>
  </si>
  <si>
    <t>PO BOX 2357</t>
  </si>
  <si>
    <t>47375</t>
  </si>
  <si>
    <t xml:space="preserve">SOUTH BEND </t>
  </si>
  <si>
    <t>914 LINCOLNWAY WEST</t>
  </si>
  <si>
    <t>SOUTH BEND</t>
  </si>
  <si>
    <t>46624</t>
  </si>
  <si>
    <t xml:space="preserve">TERRE HAUTE </t>
  </si>
  <si>
    <t>PO BOX 10538</t>
  </si>
  <si>
    <t>TERRE HAUTE</t>
  </si>
  <si>
    <t>FAYETTE RUSH</t>
  </si>
  <si>
    <t>621 MEYER AVENUE</t>
  </si>
  <si>
    <t>CONNERSVILLE</t>
  </si>
  <si>
    <t>47331</t>
  </si>
  <si>
    <t xml:space="preserve">TERRE HAUTE PRISON  </t>
  </si>
  <si>
    <t>POB 33</t>
  </si>
  <si>
    <t>COLUMBUS BARTHOLOMEW CO</t>
  </si>
  <si>
    <t>1531 13TH ST, STE 1310</t>
  </si>
  <si>
    <t>COLUMBUS</t>
  </si>
  <si>
    <t>ADAIR CO</t>
  </si>
  <si>
    <t>BARBOURVILLE KNOX CO</t>
  </si>
  <si>
    <t xml:space="preserve">BOWLING GREEN </t>
  </si>
  <si>
    <t>PO BOX 1357</t>
  </si>
  <si>
    <t>BOWLING GREEN</t>
  </si>
  <si>
    <t>42102</t>
  </si>
  <si>
    <t xml:space="preserve">BOYD CO </t>
  </si>
  <si>
    <t>1544 WINCHESTER AVE., PO BOX 1778</t>
  </si>
  <si>
    <t>ASHLAND</t>
  </si>
  <si>
    <t>41105</t>
  </si>
  <si>
    <t>CAVE AREA COMMUNITY</t>
  </si>
  <si>
    <t xml:space="preserve">KENTUCKY STATE PENITENTIARY </t>
  </si>
  <si>
    <t>266 WATER STREET</t>
  </si>
  <si>
    <t>EDDYVILLE</t>
  </si>
  <si>
    <t xml:space="preserve">FRANKFORT </t>
  </si>
  <si>
    <t>PO BOX 5101</t>
  </si>
  <si>
    <t>FRANKFORT</t>
  </si>
  <si>
    <t>FULTON CO</t>
  </si>
  <si>
    <t>PO BOX 25</t>
  </si>
  <si>
    <t>HICKMAN</t>
  </si>
  <si>
    <t>42050</t>
  </si>
  <si>
    <t xml:space="preserve">HARDIN CO </t>
  </si>
  <si>
    <t>PO BOX 803</t>
  </si>
  <si>
    <t>RADCLIFF</t>
  </si>
  <si>
    <t>HARLAN</t>
  </si>
  <si>
    <t>HAZARD PERRY CO</t>
  </si>
  <si>
    <t>PO BOX 663</t>
  </si>
  <si>
    <t>HAZARD</t>
  </si>
  <si>
    <t xml:space="preserve">HENDERSON CO </t>
  </si>
  <si>
    <t>606 MLK BLVD.</t>
  </si>
  <si>
    <t>HENDERSON</t>
  </si>
  <si>
    <t>HICKMAN &amp; CARLISLE COS</t>
  </si>
  <si>
    <t xml:space="preserve">HOPKINSVILLE CHRISTIAN CO </t>
  </si>
  <si>
    <t>PO BOX 1221</t>
  </si>
  <si>
    <t>HOPKINSVILLE</t>
  </si>
  <si>
    <t>42241</t>
  </si>
  <si>
    <t xml:space="preserve">IRVINGTON  </t>
  </si>
  <si>
    <t>PO BOX 130</t>
  </si>
  <si>
    <t>40140</t>
  </si>
  <si>
    <t>403 S. CAMPBELL STREET</t>
  </si>
  <si>
    <t>40444</t>
  </si>
  <si>
    <t xml:space="preserve">LEBANON </t>
  </si>
  <si>
    <t>230 ROSEWOOD DR</t>
  </si>
  <si>
    <t xml:space="preserve">LA GRANGE REFORMATORY </t>
  </si>
  <si>
    <t>3001 WEST HWY 146</t>
  </si>
  <si>
    <t>40032</t>
  </si>
  <si>
    <t xml:space="preserve">LEXINGTON FAYETTE CO </t>
  </si>
  <si>
    <t>POB 13655</t>
  </si>
  <si>
    <t>LEXINGTON</t>
  </si>
  <si>
    <t>RICHMOND MADISON CO</t>
  </si>
  <si>
    <t>PO BOX 105</t>
  </si>
  <si>
    <t>MADISONVILLE HOPKINS CO</t>
  </si>
  <si>
    <t>MADISONVILLE</t>
  </si>
  <si>
    <t>42431</t>
  </si>
  <si>
    <t xml:space="preserve">FIELDGRAVES CO </t>
  </si>
  <si>
    <t>1819 SOUTH 10TH STREET</t>
  </si>
  <si>
    <t>MAYFIELD</t>
  </si>
  <si>
    <t>42066</t>
  </si>
  <si>
    <t>PADUCAH MCCRACKER CO</t>
  </si>
  <si>
    <t>MURRAYCALLOWAY CO</t>
  </si>
  <si>
    <t>NORTHERN KENTUCKY</t>
  </si>
  <si>
    <t>PO BOX 1295</t>
  </si>
  <si>
    <t>COVINGTON</t>
  </si>
  <si>
    <t>41012</t>
  </si>
  <si>
    <t>NELSON CO</t>
  </si>
  <si>
    <t>POB 1487</t>
  </si>
  <si>
    <t>BARDSTOWN</t>
  </si>
  <si>
    <t>40004</t>
  </si>
  <si>
    <t xml:space="preserve">OWENSBORO </t>
  </si>
  <si>
    <t>POB 22282</t>
  </si>
  <si>
    <t>OWENSBORO</t>
  </si>
  <si>
    <t>PADUCAH MCCRACKEN CO</t>
  </si>
  <si>
    <t>PO BOX 357</t>
  </si>
  <si>
    <t>PADUCAH</t>
  </si>
  <si>
    <t xml:space="preserve">RUSSELLVILLE LOGAN CO </t>
  </si>
  <si>
    <t>PO BOX 965</t>
  </si>
  <si>
    <t>RUSSELLVILLE</t>
  </si>
  <si>
    <t>42276</t>
  </si>
  <si>
    <t>SHELBYVILLE CO</t>
  </si>
  <si>
    <t>PO BOX 1273</t>
  </si>
  <si>
    <t>SHELBYVILLE</t>
  </si>
  <si>
    <t>SIMPSON CO</t>
  </si>
  <si>
    <t>PO BOX 521</t>
  </si>
  <si>
    <t>FRANKLIN</t>
  </si>
  <si>
    <t>42135</t>
  </si>
  <si>
    <t>UNION CO</t>
  </si>
  <si>
    <t>WINCHESTER CLARK CO</t>
  </si>
  <si>
    <t xml:space="preserve">WOODFORD CO VERSAILLES </t>
  </si>
  <si>
    <t>TRIGG CO CADIZ</t>
  </si>
  <si>
    <t>MUHLENBERY CO</t>
  </si>
  <si>
    <t>226 WEST MAIN CROSS</t>
  </si>
  <si>
    <t>GREENVILLE</t>
  </si>
  <si>
    <t xml:space="preserve">DANVILLE BOYLE CO </t>
  </si>
  <si>
    <t>800 SOUTH SECOND ST</t>
  </si>
  <si>
    <t xml:space="preserve">GEORGETOWN SCOTT CO </t>
  </si>
  <si>
    <t>PO BOX 842</t>
  </si>
  <si>
    <t>40324</t>
  </si>
  <si>
    <t>CAMPBELLSVILLE</t>
  </si>
  <si>
    <t>BEAVER DAM OHIO CO</t>
  </si>
  <si>
    <t>PARISBOURBON</t>
  </si>
  <si>
    <t xml:space="preserve">FALMOUTH PENDELTON </t>
  </si>
  <si>
    <t>402 LICKING ST</t>
  </si>
  <si>
    <t>FALMOUTH</t>
  </si>
  <si>
    <t>41040</t>
  </si>
  <si>
    <t xml:space="preserve">ALBION  </t>
  </si>
  <si>
    <t>ALBION</t>
  </si>
  <si>
    <t>MI</t>
  </si>
  <si>
    <t>49224</t>
  </si>
  <si>
    <t xml:space="preserve">BATTLE CREEK </t>
  </si>
  <si>
    <t>172 VAN BUREN ST. W</t>
  </si>
  <si>
    <t>BATTLE CREEK</t>
  </si>
  <si>
    <t xml:space="preserve">BAY CITY </t>
  </si>
  <si>
    <t>PO BOX 335</t>
  </si>
  <si>
    <t>BAY CITY</t>
  </si>
  <si>
    <t xml:space="preserve">DETROIT </t>
  </si>
  <si>
    <t>8220 SECOND AVE</t>
  </si>
  <si>
    <t>DETROIT</t>
  </si>
  <si>
    <t>48202</t>
  </si>
  <si>
    <t>DETROIT SOUTHWEST</t>
  </si>
  <si>
    <t>PO BOX 24696</t>
  </si>
  <si>
    <t xml:space="preserve">FLINT </t>
  </si>
  <si>
    <t>3455 LIPPINCOTT BLVD</t>
  </si>
  <si>
    <t>FLINT</t>
  </si>
  <si>
    <t xml:space="preserve">GREATER GRAND RAPIDS </t>
  </si>
  <si>
    <t>1167 MADISON AVE SE STE 104</t>
  </si>
  <si>
    <t>GRAND RAPIDS</t>
  </si>
  <si>
    <t>HAMTRAMCK</t>
  </si>
  <si>
    <t>1962 TROWBRIDGE</t>
  </si>
  <si>
    <t>48212</t>
  </si>
  <si>
    <t>HIGHLAND PARK</t>
  </si>
  <si>
    <t xml:space="preserve">DOWAGIAC </t>
  </si>
  <si>
    <t>203 S PAUL ST</t>
  </si>
  <si>
    <t>DOWAGIAC</t>
  </si>
  <si>
    <t>49047</t>
  </si>
  <si>
    <t>WESTERN WAYNE CO</t>
  </si>
  <si>
    <t>POB 207</t>
  </si>
  <si>
    <t>INKSTER</t>
  </si>
  <si>
    <t>JACKSON CO</t>
  </si>
  <si>
    <t>PO BOX 4074</t>
  </si>
  <si>
    <t>JACKSON</t>
  </si>
  <si>
    <t>49204</t>
  </si>
  <si>
    <t xml:space="preserve">METROPOLITAN KALAMAZOO </t>
  </si>
  <si>
    <t>POB 51473</t>
  </si>
  <si>
    <t>KALAMAZOO</t>
  </si>
  <si>
    <t>LAKE &amp; NEWAYGO CO</t>
  </si>
  <si>
    <t>PO BOX 72</t>
  </si>
  <si>
    <t>BALDWIN</t>
  </si>
  <si>
    <t>49304</t>
  </si>
  <si>
    <t xml:space="preserve">LANSING  </t>
  </si>
  <si>
    <t>530 S. PINE ST</t>
  </si>
  <si>
    <t>LANSING</t>
  </si>
  <si>
    <t xml:space="preserve">MACOMB CO </t>
  </si>
  <si>
    <t>PO BOX 1063</t>
  </si>
  <si>
    <t>MT CLEMENS</t>
  </si>
  <si>
    <t>48046</t>
  </si>
  <si>
    <t xml:space="preserve">MUSKEGON </t>
  </si>
  <si>
    <t>PO BOX 0035</t>
  </si>
  <si>
    <t>MUSKEGON</t>
  </si>
  <si>
    <t xml:space="preserve">NILES </t>
  </si>
  <si>
    <t>2318 S 17TH ST</t>
  </si>
  <si>
    <t>NILES</t>
  </si>
  <si>
    <t>49120</t>
  </si>
  <si>
    <t xml:space="preserve">NORTHERN OAKLAND CO </t>
  </si>
  <si>
    <t>28 N. SAGINAW ST. #910</t>
  </si>
  <si>
    <t>PONTIAC</t>
  </si>
  <si>
    <t>48342</t>
  </si>
  <si>
    <t xml:space="preserve">PORT HURON </t>
  </si>
  <si>
    <t>PO BOX 610486</t>
  </si>
  <si>
    <t>PORT HURON</t>
  </si>
  <si>
    <t xml:space="preserve">RIVER ROUGEECORSE </t>
  </si>
  <si>
    <t>425 PALMERSTON</t>
  </si>
  <si>
    <t>RIVER ROUGE</t>
  </si>
  <si>
    <t>48218</t>
  </si>
  <si>
    <t xml:space="preserve">SAGINAW </t>
  </si>
  <si>
    <t>515 N WASHINGTON AVE., STE 400, POB 2446</t>
  </si>
  <si>
    <t>SAGINAW</t>
  </si>
  <si>
    <t>SUMPTER TOWNSHIP</t>
  </si>
  <si>
    <t>THREE RIVERS</t>
  </si>
  <si>
    <t>436 JEFFERSON</t>
  </si>
  <si>
    <t>49093</t>
  </si>
  <si>
    <t>TWIN CITY AREA</t>
  </si>
  <si>
    <t>175 MAIN ST</t>
  </si>
  <si>
    <t>BENTON HARBOR</t>
  </si>
  <si>
    <t xml:space="preserve">VAN BUREN CO </t>
  </si>
  <si>
    <t>PO BOX 61</t>
  </si>
  <si>
    <t>COVERT</t>
  </si>
  <si>
    <t>49043</t>
  </si>
  <si>
    <t xml:space="preserve">SOUTH OAKLAND CO </t>
  </si>
  <si>
    <t>PO BOX 760150</t>
  </si>
  <si>
    <t>SOUTHFIELD</t>
  </si>
  <si>
    <t xml:space="preserve">YPSILANTI WILLOW RUN </t>
  </si>
  <si>
    <t>POB 980277</t>
  </si>
  <si>
    <t>YPSILANTI</t>
  </si>
  <si>
    <t>WAYNE ROMULUS</t>
  </si>
  <si>
    <t xml:space="preserve">ANN ARBOR </t>
  </si>
  <si>
    <t>PO BOX 3399</t>
  </si>
  <si>
    <t>ANN ARBOR</t>
  </si>
  <si>
    <t>48106</t>
  </si>
  <si>
    <t>ALLEGAN CO</t>
  </si>
  <si>
    <t xml:space="preserve">LENAWEE CO </t>
  </si>
  <si>
    <t>PO BOX 116</t>
  </si>
  <si>
    <t>ADRIAN</t>
  </si>
  <si>
    <t>49221</t>
  </si>
  <si>
    <t>FCI MILAN</t>
  </si>
  <si>
    <t>120 EASTCHESTER</t>
  </si>
  <si>
    <t>48161</t>
  </si>
  <si>
    <t>MICHIGAN SC</t>
  </si>
  <si>
    <t>MICHIGAN YSC</t>
  </si>
  <si>
    <t>SOUTHERN MICHIGAN INSTITUTE</t>
  </si>
  <si>
    <t xml:space="preserve">BUCHANON PRISON </t>
  </si>
  <si>
    <t xml:space="preserve">ALLIANCE </t>
  </si>
  <si>
    <t>1115 S. SENECA AVE</t>
  </si>
  <si>
    <t>ALLIANCE</t>
  </si>
  <si>
    <t>OH</t>
  </si>
  <si>
    <t>AKRON</t>
  </si>
  <si>
    <t>PO BOX 3169</t>
  </si>
  <si>
    <t>44320</t>
  </si>
  <si>
    <t>ALLEN LIMA CO</t>
  </si>
  <si>
    <t>2945 WELLS DRIVE</t>
  </si>
  <si>
    <t>LIMA</t>
  </si>
  <si>
    <t>ASHTABULA CO</t>
  </si>
  <si>
    <t>PO BOX 834</t>
  </si>
  <si>
    <t>ASHTABULA</t>
  </si>
  <si>
    <t xml:space="preserve">BELMONT CO MARTINS FERRY  </t>
  </si>
  <si>
    <t>PO BOX 372</t>
  </si>
  <si>
    <t>43912</t>
  </si>
  <si>
    <t xml:space="preserve">CINCINNATI </t>
  </si>
  <si>
    <t>3494 READING ROAD</t>
  </si>
  <si>
    <t>CINCINNATI</t>
  </si>
  <si>
    <t>45229</t>
  </si>
  <si>
    <t xml:space="preserve">CLEVELAND </t>
  </si>
  <si>
    <t>16400 MILES AVENUE</t>
  </si>
  <si>
    <t>CLEVELAND</t>
  </si>
  <si>
    <t xml:space="preserve">COLUMBUS </t>
  </si>
  <si>
    <t>POB 9463</t>
  </si>
  <si>
    <t xml:space="preserve">DAYTON </t>
  </si>
  <si>
    <t>1528 W. THIRD ST.</t>
  </si>
  <si>
    <t>DAYTON</t>
  </si>
  <si>
    <t xml:space="preserve">EAST LIVERPOOL WELLSVILLE </t>
  </si>
  <si>
    <t>POB 383</t>
  </si>
  <si>
    <t>EAST LIVERPOOL</t>
  </si>
  <si>
    <t xml:space="preserve">ELYRIA </t>
  </si>
  <si>
    <t>POB 0145</t>
  </si>
  <si>
    <t>ELYRIA</t>
  </si>
  <si>
    <t xml:space="preserve">FOSTORIA  </t>
  </si>
  <si>
    <t>POB 305</t>
  </si>
  <si>
    <t>FOSTORIA</t>
  </si>
  <si>
    <t>44830</t>
  </si>
  <si>
    <t xml:space="preserve">GREENE CO </t>
  </si>
  <si>
    <t>PO BOX 88</t>
  </si>
  <si>
    <t>WILBERFORCE</t>
  </si>
  <si>
    <t>45384</t>
  </si>
  <si>
    <t xml:space="preserve">HAMILTON </t>
  </si>
  <si>
    <t>1013 LUDLOW ST</t>
  </si>
  <si>
    <t>HAMILTON</t>
  </si>
  <si>
    <t>8 N STATE ST, STE 375</t>
  </si>
  <si>
    <t>PAINESVILLE</t>
  </si>
  <si>
    <t>44077</t>
  </si>
  <si>
    <t xml:space="preserve">MANSFIELD </t>
  </si>
  <si>
    <t>PO BOX 1044</t>
  </si>
  <si>
    <t>MANSFIELD</t>
  </si>
  <si>
    <t>44901</t>
  </si>
  <si>
    <t xml:space="preserve">LORAIN </t>
  </si>
  <si>
    <t>PO BOX 206</t>
  </si>
  <si>
    <t>LORAIN</t>
  </si>
  <si>
    <t>PO BOX 315</t>
  </si>
  <si>
    <t>43302</t>
  </si>
  <si>
    <t xml:space="preserve">MASSILLON </t>
  </si>
  <si>
    <t>PO BOX 881</t>
  </si>
  <si>
    <t>MASSILLON</t>
  </si>
  <si>
    <t>POB 1001</t>
  </si>
  <si>
    <t xml:space="preserve">OBERLIN </t>
  </si>
  <si>
    <t>PO BOX 101</t>
  </si>
  <si>
    <t>OBERLIN</t>
  </si>
  <si>
    <t>44074</t>
  </si>
  <si>
    <t xml:space="preserve">ROSS CO </t>
  </si>
  <si>
    <t>PO BOX 31</t>
  </si>
  <si>
    <t>CHILLICOTHE</t>
  </si>
  <si>
    <t>45601</t>
  </si>
  <si>
    <t xml:space="preserve">SANDUSKY </t>
  </si>
  <si>
    <t>POB 926</t>
  </si>
  <si>
    <t>SANDUSKY</t>
  </si>
  <si>
    <t xml:space="preserve">SCIOTO CO </t>
  </si>
  <si>
    <t>1206 WALLER STREET</t>
  </si>
  <si>
    <t>45662</t>
  </si>
  <si>
    <t>COMMERCEPOINTE - STE 020</t>
  </si>
  <si>
    <t xml:space="preserve">STARK CO </t>
  </si>
  <si>
    <t>1525 SHERB AVE NW</t>
  </si>
  <si>
    <t>CANTON</t>
  </si>
  <si>
    <t xml:space="preserve">STEUBENVILLE </t>
  </si>
  <si>
    <t>PO BOX 1111</t>
  </si>
  <si>
    <t>STEUBENVILLE</t>
  </si>
  <si>
    <t>43952</t>
  </si>
  <si>
    <t xml:space="preserve">TOLEDO </t>
  </si>
  <si>
    <t>POB 9388</t>
  </si>
  <si>
    <t>TOLEDO</t>
  </si>
  <si>
    <t>OHIO TRI CO</t>
  </si>
  <si>
    <t>SIDNEY</t>
  </si>
  <si>
    <t xml:space="preserve">WARREN TRUMBULL </t>
  </si>
  <si>
    <t>PO BOX 4303</t>
  </si>
  <si>
    <t xml:space="preserve">YOUNGSTOWN </t>
  </si>
  <si>
    <t>1350 5TH AVE #202</t>
  </si>
  <si>
    <t>YOUNGSTOWN</t>
  </si>
  <si>
    <t xml:space="preserve">WOOSTER ORRVILLE </t>
  </si>
  <si>
    <t>PO BOX 434</t>
  </si>
  <si>
    <t>WOOSTER</t>
  </si>
  <si>
    <t>44691</t>
  </si>
  <si>
    <t>MUSKINGUM CO</t>
  </si>
  <si>
    <t>928 JACKSON ST.</t>
  </si>
  <si>
    <t>ZANESVILLE</t>
  </si>
  <si>
    <t>43701</t>
  </si>
  <si>
    <t xml:space="preserve">LICKING CO </t>
  </si>
  <si>
    <t>PO BOX 4221</t>
  </si>
  <si>
    <t>43055</t>
  </si>
  <si>
    <t xml:space="preserve">PORTAGE CO </t>
  </si>
  <si>
    <t>PO BOX 309</t>
  </si>
  <si>
    <t>RAVENNA</t>
  </si>
  <si>
    <t>44266</t>
  </si>
  <si>
    <t xml:space="preserve">BARBERTON </t>
  </si>
  <si>
    <t>944 FREDERICK BLVD</t>
  </si>
  <si>
    <t xml:space="preserve">WACHINGTON CT HOUSE </t>
  </si>
  <si>
    <t>HILLSBORO HIGHLAND CO</t>
  </si>
  <si>
    <t>COSHOCTON</t>
  </si>
  <si>
    <t xml:space="preserve">FREEMONT </t>
  </si>
  <si>
    <t>PO BOX 855</t>
  </si>
  <si>
    <t>FREMONT</t>
  </si>
  <si>
    <t>43420</t>
  </si>
  <si>
    <t xml:space="preserve">KINROSS PRISON </t>
  </si>
  <si>
    <t>16770 S WATERTOWER DR</t>
  </si>
  <si>
    <t>KINCHELOE</t>
  </si>
  <si>
    <t>49788</t>
  </si>
  <si>
    <t xml:space="preserve">GREAT LAKES PRISON </t>
  </si>
  <si>
    <t>OHIO SC</t>
  </si>
  <si>
    <t>PO BOX 29014</t>
  </si>
  <si>
    <t>OHIO YSC</t>
  </si>
  <si>
    <t>2520 BRIDGEPORT DRIVE</t>
  </si>
  <si>
    <t xml:space="preserve">RICHLAND PRISON </t>
  </si>
  <si>
    <t>1001 OLIVESBURG RD</t>
  </si>
  <si>
    <t xml:space="preserve">NOBLE CORRECTIONAL INSTITUTION </t>
  </si>
  <si>
    <t>15708 STREET, ROUTE 78 WEST</t>
  </si>
  <si>
    <t>CALDWELL</t>
  </si>
  <si>
    <t>43724</t>
  </si>
  <si>
    <t xml:space="preserve">LAKELAND CORRECTIONAL </t>
  </si>
  <si>
    <t>141 FIRST STREET</t>
  </si>
  <si>
    <t>COLDWATER</t>
  </si>
  <si>
    <t>49036</t>
  </si>
  <si>
    <t>WV</t>
  </si>
  <si>
    <t xml:space="preserve">CHARLESTON </t>
  </si>
  <si>
    <t>CHARLESTON</t>
  </si>
  <si>
    <t xml:space="preserve">GREENBRIER CO </t>
  </si>
  <si>
    <t>P. O. BOX 1152</t>
  </si>
  <si>
    <t>RUPERT</t>
  </si>
  <si>
    <t>25984</t>
  </si>
  <si>
    <t xml:space="preserve">HARRISON CO </t>
  </si>
  <si>
    <t>P.O. BOX 274</t>
  </si>
  <si>
    <t>CLARKSBURG</t>
  </si>
  <si>
    <t xml:space="preserve">HUNTINGTON CABELL CO </t>
  </si>
  <si>
    <t>PO BOX 1446</t>
  </si>
  <si>
    <t xml:space="preserve">JEFFERSON CO </t>
  </si>
  <si>
    <t>PO BOX 411</t>
  </si>
  <si>
    <t>RANSON</t>
  </si>
  <si>
    <t>25438</t>
  </si>
  <si>
    <t xml:space="preserve">LOGAN BOONE CO </t>
  </si>
  <si>
    <t>PO BOX 1983</t>
  </si>
  <si>
    <t>LOGAN</t>
  </si>
  <si>
    <t>25601</t>
  </si>
  <si>
    <t xml:space="preserve">WILLIAMSON </t>
  </si>
  <si>
    <t>212 LEVINE STREET</t>
  </si>
  <si>
    <t>WILLIAMSON, WV</t>
  </si>
  <si>
    <t>MCDOWELL CO</t>
  </si>
  <si>
    <t>100 BEECH ST</t>
  </si>
  <si>
    <t>WELCH</t>
  </si>
  <si>
    <t>24801</t>
  </si>
  <si>
    <t>UPPER FAYETTE CO</t>
  </si>
  <si>
    <t>PO BOX 779</t>
  </si>
  <si>
    <t>OAK HILL</t>
  </si>
  <si>
    <t>25901</t>
  </si>
  <si>
    <t xml:space="preserve">MONTGOMERY </t>
  </si>
  <si>
    <t>PO BOX 36</t>
  </si>
  <si>
    <t>KIMBERLY</t>
  </si>
  <si>
    <t>25118</t>
  </si>
  <si>
    <t xml:space="preserve">PARKERSBURG  </t>
  </si>
  <si>
    <t>4205 10TH AVENUE</t>
  </si>
  <si>
    <t>VIENNA</t>
  </si>
  <si>
    <t>26105</t>
  </si>
  <si>
    <t>RALEIGH CO</t>
  </si>
  <si>
    <t>PO BOX 2254</t>
  </si>
  <si>
    <t>BECKLEY</t>
  </si>
  <si>
    <t>25802</t>
  </si>
  <si>
    <t xml:space="preserve">WHEELING </t>
  </si>
  <si>
    <t>POB 6491</t>
  </si>
  <si>
    <t>WHEELING</t>
  </si>
  <si>
    <t>WYOMING CO</t>
  </si>
  <si>
    <t xml:space="preserve">MORGANTOWN </t>
  </si>
  <si>
    <t>1223 VISTA DEL RIO DRIVE</t>
  </si>
  <si>
    <t>MORGANTOWN</t>
  </si>
  <si>
    <t xml:space="preserve">MARTINSBURG </t>
  </si>
  <si>
    <t>MARTINSBURG</t>
  </si>
  <si>
    <t>BROOKE HANCOCK CO</t>
  </si>
  <si>
    <t>WEST VIRGINIA SC</t>
  </si>
  <si>
    <t>20 STACKYARD ROAD</t>
  </si>
  <si>
    <t>WEST VIRGINIA YSC</t>
  </si>
  <si>
    <t>PO BOX 651</t>
  </si>
  <si>
    <t>CHARLES TOWN</t>
  </si>
  <si>
    <t>25414</t>
  </si>
  <si>
    <t xml:space="preserve">FAIRMONT </t>
  </si>
  <si>
    <t>PO BOX 893</t>
  </si>
  <si>
    <t>FAIRMONT</t>
  </si>
  <si>
    <t>26554</t>
  </si>
  <si>
    <t xml:space="preserve">TRUMBULL CORRECTIONAL </t>
  </si>
  <si>
    <t>C/O MR. ERIC GARDENHIRE</t>
  </si>
  <si>
    <t>LEAVITTESBURG</t>
  </si>
  <si>
    <t xml:space="preserve">BELOIT </t>
  </si>
  <si>
    <t>PO BOX 414</t>
  </si>
  <si>
    <t>BELOIT</t>
  </si>
  <si>
    <t>WI</t>
  </si>
  <si>
    <t xml:space="preserve">KENOSHA </t>
  </si>
  <si>
    <t>PO BOX 1068</t>
  </si>
  <si>
    <t>KENOSHA</t>
  </si>
  <si>
    <t xml:space="preserve">MADISON </t>
  </si>
  <si>
    <t>3 SOUTH PINCKNEY STREET, SUITE 722 PO BOX 45</t>
  </si>
  <si>
    <t>53701</t>
  </si>
  <si>
    <t xml:space="preserve">MILWAUKEE </t>
  </si>
  <si>
    <t>2745 NORTH MLK DR STE 202</t>
  </si>
  <si>
    <t>MILWAUKEE</t>
  </si>
  <si>
    <t xml:space="preserve">RACINE </t>
  </si>
  <si>
    <t>1633 RACINE ST</t>
  </si>
  <si>
    <t>RACINE</t>
  </si>
  <si>
    <t>JANESVILLE</t>
  </si>
  <si>
    <t xml:space="preserve">WAUKESHA </t>
  </si>
  <si>
    <t>PO BOX 676</t>
  </si>
  <si>
    <t>BROOKFIELD</t>
  </si>
  <si>
    <t>WISCONSIN SC</t>
  </si>
  <si>
    <t>POB 46122</t>
  </si>
  <si>
    <t>WISCONSIN YSC</t>
  </si>
  <si>
    <t>1420 N. WISCONSIN ST</t>
  </si>
  <si>
    <t>53402</t>
  </si>
  <si>
    <t>OXFORD</t>
  </si>
  <si>
    <t>PO BOX 70</t>
  </si>
  <si>
    <t>45056</t>
  </si>
  <si>
    <t>SVILLE MASON CO</t>
  </si>
  <si>
    <t>PO BOX 37</t>
  </si>
  <si>
    <t>MAYSVILLE</t>
  </si>
  <si>
    <t>41056</t>
  </si>
  <si>
    <t xml:space="preserve">GREEN BAY </t>
  </si>
  <si>
    <t>LAWRENCEBURG</t>
  </si>
  <si>
    <t>OZAUKEE CO</t>
  </si>
  <si>
    <t>THIENSVILLE</t>
  </si>
  <si>
    <t>ROCK ISLAND CO</t>
  </si>
  <si>
    <t>PO BOX 4701</t>
  </si>
  <si>
    <t>ROCK ISLAND</t>
  </si>
  <si>
    <t xml:space="preserve">COVINGTON </t>
  </si>
  <si>
    <t>CHICAGO NORTHWEST SUBURBAN</t>
  </si>
  <si>
    <t>ALEXANDERPULASKI CO</t>
  </si>
  <si>
    <t xml:space="preserve">WEBSTER CO </t>
  </si>
  <si>
    <t>PO BOX 55</t>
  </si>
  <si>
    <t>42450</t>
  </si>
  <si>
    <t xml:space="preserve">SOUTHEASTERN </t>
  </si>
  <si>
    <t>1583 US HIGHWAY 35</t>
  </si>
  <si>
    <t>RAY</t>
  </si>
  <si>
    <t xml:space="preserve">NORTHWEST </t>
  </si>
  <si>
    <t>PO BOX 7143</t>
  </si>
  <si>
    <t>DEFIANCE</t>
  </si>
  <si>
    <t>43512</t>
  </si>
  <si>
    <t>SEBOYGAN CO</t>
  </si>
  <si>
    <t xml:space="preserve">PROVISO WEST SUBURBAN </t>
  </si>
  <si>
    <t>405 BELLWOOD AVE</t>
  </si>
  <si>
    <t>BELLWOOD</t>
  </si>
  <si>
    <t>60104</t>
  </si>
  <si>
    <t xml:space="preserve">CASSOPOLISVANDALIA </t>
  </si>
  <si>
    <t>63801 M-62 SOUTH</t>
  </si>
  <si>
    <t>VANDALIA</t>
  </si>
  <si>
    <t>49031</t>
  </si>
  <si>
    <t xml:space="preserve">NICHOLASVILLEJESSAMINE CO </t>
  </si>
  <si>
    <t>PO Box 532</t>
  </si>
  <si>
    <t>Nicholasville</t>
  </si>
  <si>
    <t xml:space="preserve">SAGINAW CORRECTIONAL </t>
  </si>
  <si>
    <t>9625 PIERCE ROAD</t>
  </si>
  <si>
    <t>FREELAND</t>
  </si>
  <si>
    <t>48623</t>
  </si>
  <si>
    <t>MARION CORRECTIONAL INSTITUTE</t>
  </si>
  <si>
    <t>PO BOX 57</t>
  </si>
  <si>
    <t>MANSFIELD CORRECTIONAL INSTITUTE</t>
  </si>
  <si>
    <t>1150 N. MAIN ST., PO BOX 788</t>
  </si>
  <si>
    <t>CYNTHIANA HARRISON CO</t>
  </si>
  <si>
    <t>CYNTHIANA</t>
  </si>
  <si>
    <t>N CENTRAL CORRECTIONAL INSTITUTION</t>
  </si>
  <si>
    <t>PO BOX 1812</t>
  </si>
  <si>
    <t>GREENVILLE CORRECTIONAL INSTITUTION</t>
  </si>
  <si>
    <t xml:space="preserve">GROSSE POINTE HARPER WOODS   </t>
  </si>
  <si>
    <t>32 LAKE SHORE DRIVE</t>
  </si>
  <si>
    <t>GROSSE POINTE FARMS</t>
  </si>
  <si>
    <t xml:space="preserve">GREATER SOUTHFIELD FARMINGTON AREA  </t>
  </si>
  <si>
    <t>PO BOX 387</t>
  </si>
  <si>
    <t>SOUTHEASTERN CORRECTIONAL INSTITUTE</t>
  </si>
  <si>
    <t xml:space="preserve">GRAFTON CORRECTIONAL </t>
  </si>
  <si>
    <t>2500 SOUTH AVON-BELDEN RD</t>
  </si>
  <si>
    <t>GRAFTON</t>
  </si>
  <si>
    <t>44044</t>
  </si>
  <si>
    <t xml:space="preserve">NORTHEAST PRERELEASE CENTER PRISON </t>
  </si>
  <si>
    <t>2675 EAST 30TH ST</t>
  </si>
  <si>
    <t xml:space="preserve">MADISON CORRECTIONAL INSTITUTE  </t>
  </si>
  <si>
    <t>1851 STATE ROUTE 56; POB 740</t>
  </si>
  <si>
    <t>LONDON</t>
  </si>
  <si>
    <t>LACROSSE CO</t>
  </si>
  <si>
    <t>POB 1312</t>
  </si>
  <si>
    <t>Lacrosse</t>
  </si>
  <si>
    <t>54601</t>
  </si>
  <si>
    <t xml:space="preserve">DANE CO  </t>
  </si>
  <si>
    <t>PO BOX 44366</t>
  </si>
  <si>
    <t xml:space="preserve">ALTON </t>
  </si>
  <si>
    <t xml:space="preserve">CHICAGO </t>
  </si>
  <si>
    <t xml:space="preserve">NORTH CHICAGO </t>
  </si>
  <si>
    <t xml:space="preserve">CHICAGO SOUTHSIDE </t>
  </si>
  <si>
    <t>PO BOX 62524</t>
  </si>
  <si>
    <t>62524</t>
  </si>
  <si>
    <t xml:space="preserve">EAST ST LOUIS  </t>
  </si>
  <si>
    <t>4700 STATE STREET, 2A</t>
  </si>
  <si>
    <t>EAST ST. LOUIS</t>
  </si>
  <si>
    <t xml:space="preserve">ELGIN </t>
  </si>
  <si>
    <t xml:space="preserve">EVANSTOWN </t>
  </si>
  <si>
    <t>416 N. Briggs Street</t>
  </si>
  <si>
    <t>Joliet</t>
  </si>
  <si>
    <t>60432</t>
  </si>
  <si>
    <t>CAMPUS BOX 3090</t>
  </si>
  <si>
    <t xml:space="preserve">BLOOMINGTON </t>
  </si>
  <si>
    <t>ILLINOIS STATE UNIVERSITY</t>
  </si>
  <si>
    <t>ADDRESS LINE WAS BLANK</t>
  </si>
  <si>
    <t>UNIVERSITY OF ILLINOIS</t>
  </si>
  <si>
    <t>708 S. MATTHEW STREET</t>
  </si>
  <si>
    <t>URBANA</t>
  </si>
  <si>
    <t>61801</t>
  </si>
  <si>
    <t>EAST ILLINOIS UNIVERISTY</t>
  </si>
  <si>
    <t>600 LINCOLN AVE</t>
  </si>
  <si>
    <t>SOUTHERN ILLINOIS UNIV CARBON</t>
  </si>
  <si>
    <t>SIUC Student Development</t>
  </si>
  <si>
    <t>Carbondale</t>
  </si>
  <si>
    <t>62901</t>
  </si>
  <si>
    <t xml:space="preserve">FAR SOUTH SUBURBAN </t>
  </si>
  <si>
    <t xml:space="preserve">GARY  </t>
  </si>
  <si>
    <t>PO BOX 64715</t>
  </si>
  <si>
    <t xml:space="preserve">INDIANAPOLIS </t>
  </si>
  <si>
    <t>300 E. FALL CREEK PRKWY N. DR.</t>
  </si>
  <si>
    <t>46205</t>
  </si>
  <si>
    <t>POB 783</t>
  </si>
  <si>
    <t>1015 WEST 15TH STREET</t>
  </si>
  <si>
    <t>914 LINCOLNWAY WEST PO BOX 1304</t>
  </si>
  <si>
    <t>INDIANA STATE UNIVERSITY</t>
  </si>
  <si>
    <t>200 N. 7TH ST</t>
  </si>
  <si>
    <t>BALL STATE UNIVERSITY</t>
  </si>
  <si>
    <t>325 NORTH MCKINLEY AVE</t>
  </si>
  <si>
    <t xml:space="preserve">MONROE </t>
  </si>
  <si>
    <t>INDIANA UNIVERSITY BLOOMINGTON</t>
  </si>
  <si>
    <t>3290 E. BRAESIDE DRIVE</t>
  </si>
  <si>
    <t>UNIVERSITY OF NOTRE DAME</t>
  </si>
  <si>
    <t>315 LAFORTUNE STUDENT CENTER</t>
  </si>
  <si>
    <t>NOTRE DAME</t>
  </si>
  <si>
    <t xml:space="preserve">BOWLING GREEN KY </t>
  </si>
  <si>
    <t xml:space="preserve">FRANKLINSIMPSON  </t>
  </si>
  <si>
    <t>POB 813</t>
  </si>
  <si>
    <t xml:space="preserve">HOPKINSVILLE </t>
  </si>
  <si>
    <t xml:space="preserve">LEXINGTON </t>
  </si>
  <si>
    <t xml:space="preserve">LOUISVILLE </t>
  </si>
  <si>
    <t xml:space="preserve">PADUCAH </t>
  </si>
  <si>
    <t>UNIVERSITY OF KENTUCKY @ LEXINGTON</t>
  </si>
  <si>
    <t>UNIVERSITY OF KENTUCKY 1757 POT</t>
  </si>
  <si>
    <t>UNIVERSITY OF LOUISVILLE</t>
  </si>
  <si>
    <t>120 E BRANDEIS</t>
  </si>
  <si>
    <t xml:space="preserve">KENTUCKY STATE UNIVERSITY </t>
  </si>
  <si>
    <t>400 EAST MAIN ST</t>
  </si>
  <si>
    <t>40601</t>
  </si>
  <si>
    <t>WESTERN UNIV</t>
  </si>
  <si>
    <t>WESTERN ILLINOIS UNIVERSITY</t>
  </si>
  <si>
    <t>C/O GWENDOLYN BROOKS CULTURAL CENTER</t>
  </si>
  <si>
    <t xml:space="preserve">ELKHART  </t>
  </si>
  <si>
    <t>46514</t>
  </si>
  <si>
    <t xml:space="preserve">CHAMPAIGN </t>
  </si>
  <si>
    <t>PO BOX 403</t>
  </si>
  <si>
    <t>2411 SISTERS CT</t>
  </si>
  <si>
    <t>NAPERVILLE</t>
  </si>
  <si>
    <t>POB 2423</t>
  </si>
  <si>
    <t xml:space="preserve">MASSOC CO </t>
  </si>
  <si>
    <t xml:space="preserve">ALBION </t>
  </si>
  <si>
    <t>POB 751</t>
  </si>
  <si>
    <t>3455 LIPINCOTT</t>
  </si>
  <si>
    <t>48507</t>
  </si>
  <si>
    <t xml:space="preserve">GRAND RAPIDS </t>
  </si>
  <si>
    <t xml:space="preserve">HAMTRAMCK </t>
  </si>
  <si>
    <t xml:space="preserve">HIGHLAND PARK </t>
  </si>
  <si>
    <t xml:space="preserve">LANSING </t>
  </si>
  <si>
    <t>530 SOUTH PINE ST</t>
  </si>
  <si>
    <t>POB 0035</t>
  </si>
  <si>
    <t xml:space="preserve">OAKLAND PONTIAC </t>
  </si>
  <si>
    <t xml:space="preserve">KALAMAZOO </t>
  </si>
  <si>
    <t xml:space="preserve">BENTON HARBOR TWIN CITIES </t>
  </si>
  <si>
    <t>UNIVERSITY OF MICHIGAN</t>
  </si>
  <si>
    <t>520 S. STATE ST</t>
  </si>
  <si>
    <t>OAKLAND UNIV</t>
  </si>
  <si>
    <t>PO Box 7301</t>
  </si>
  <si>
    <t>48227</t>
  </si>
  <si>
    <t>EASTERN MICHIGAN UNIVERSITY</t>
  </si>
  <si>
    <t>900 OAKWOOD ST.</t>
  </si>
  <si>
    <t>CENTRAL MICHIGAN UNIVERSITY</t>
  </si>
  <si>
    <t>103 E. PRESTON ST. MAILBOX 65</t>
  </si>
  <si>
    <t>MOUNT PLEASANT</t>
  </si>
  <si>
    <t xml:space="preserve">MICHIGAN STATE UNIVERSITY  </t>
  </si>
  <si>
    <t>842 CHESTNUT RD., RM 3565</t>
  </si>
  <si>
    <t>EAST LANSING</t>
  </si>
  <si>
    <t xml:space="preserve">WESTERN MICHIGAN UNIVERSITY </t>
  </si>
  <si>
    <t>1301 Faunce Student Services</t>
  </si>
  <si>
    <t>49007</t>
  </si>
  <si>
    <t>FERRIS STATE COLLEGE</t>
  </si>
  <si>
    <t>805 CAMPUS DR RANKIN BOX #61</t>
  </si>
  <si>
    <t>BIG RAPIDS</t>
  </si>
  <si>
    <t>49307</t>
  </si>
  <si>
    <t>WAYNE STATE UNIV</t>
  </si>
  <si>
    <t>5221 Gullen Mall, Box 23</t>
  </si>
  <si>
    <t>GOSHEN COLLEGE</t>
  </si>
  <si>
    <t>1700 S. Main Street</t>
  </si>
  <si>
    <t>GOSHEN</t>
  </si>
  <si>
    <t>46526</t>
  </si>
  <si>
    <t>PO BOX 432</t>
  </si>
  <si>
    <t xml:space="preserve">WOODFORD CO </t>
  </si>
  <si>
    <t xml:space="preserve">AKRON </t>
  </si>
  <si>
    <t xml:space="preserve">CHILLICOTHE </t>
  </si>
  <si>
    <t>2238 MASSIEVILLE ROAD</t>
  </si>
  <si>
    <t xml:space="preserve">OXFORD </t>
  </si>
  <si>
    <t xml:space="preserve">INDIANAPOLIS JR </t>
  </si>
  <si>
    <t>3840 Marrison Place</t>
  </si>
  <si>
    <t>46226</t>
  </si>
  <si>
    <t xml:space="preserve">KENWOOD </t>
  </si>
  <si>
    <t xml:space="preserve">SVILLEMASON CO </t>
  </si>
  <si>
    <t>LOYOLA UNIVERSITY OF CHICAGO CC</t>
  </si>
  <si>
    <t>1032 W. SHERIDAN RD; CENTENNIAL FORM STUDENT UNION</t>
  </si>
  <si>
    <t xml:space="preserve">COLLEGE OF LAKE COUNTY  </t>
  </si>
  <si>
    <t>19351 WEST WASHINGTON ST</t>
  </si>
  <si>
    <t>GRAYSLAKE</t>
  </si>
  <si>
    <t xml:space="preserve">ZION MISSIONARY BAPTIST CHURCH JR  COUNCIL  </t>
  </si>
  <si>
    <t>3939 DRUMMOND ST, EASH</t>
  </si>
  <si>
    <t xml:space="preserve">ELMHURST UNIVERSITY  </t>
  </si>
  <si>
    <t>190 PROSPECT AVE</t>
  </si>
  <si>
    <t>ELMHURST</t>
  </si>
  <si>
    <t xml:space="preserve">WEST SUBURBAN  COUNCIL  </t>
  </si>
  <si>
    <t>2850 RUTLAND CIRCLE</t>
  </si>
  <si>
    <t xml:space="preserve">POWELL PAIDEIA ACADEMY  </t>
  </si>
  <si>
    <t>7530 S SOUTH SHORE DR.</t>
  </si>
  <si>
    <t xml:space="preserve">VINCENNES UNIVERSITY  </t>
  </si>
  <si>
    <t>1002 N FIRST ST</t>
  </si>
  <si>
    <t>VINCENNES</t>
  </si>
  <si>
    <t xml:space="preserve">AUGASTANA COLLEGE </t>
  </si>
  <si>
    <t xml:space="preserve">SHELBYVILLE </t>
  </si>
  <si>
    <t>P.O. BOX 1272</t>
  </si>
  <si>
    <t>UNIVERSITY OF SOUTHERN INDIANA</t>
  </si>
  <si>
    <t>8600 UNIVERSITY BLVD</t>
  </si>
  <si>
    <t>341 SOUTH THIRD ST., STE 11</t>
  </si>
  <si>
    <t xml:space="preserve">EAST LIVERPOOL </t>
  </si>
  <si>
    <t xml:space="preserve">FOSTORIA </t>
  </si>
  <si>
    <t>PO Box 4773</t>
  </si>
  <si>
    <t>525 Hamilton St., Ste 302A</t>
  </si>
  <si>
    <t>43602</t>
  </si>
  <si>
    <t>1350 5TH AVE</t>
  </si>
  <si>
    <t>812 East 34th Street</t>
  </si>
  <si>
    <t>44055</t>
  </si>
  <si>
    <t>CENTRAL STATE UNIVERSITY</t>
  </si>
  <si>
    <t>CLEVELAND STATE UNIVERSITY</t>
  </si>
  <si>
    <t>ATHENS OHIO UNIVERSITY</t>
  </si>
  <si>
    <t xml:space="preserve">PORTAGE </t>
  </si>
  <si>
    <t>WOOSTER COLLEGE</t>
  </si>
  <si>
    <t>WRIGHT STATE UNIVERSITY</t>
  </si>
  <si>
    <t>3640 COLONEL GLENN HWY</t>
  </si>
  <si>
    <t>45435</t>
  </si>
  <si>
    <t xml:space="preserve">OHIO TRICO </t>
  </si>
  <si>
    <t>45365</t>
  </si>
  <si>
    <t xml:space="preserve">MCDOWELL CO </t>
  </si>
  <si>
    <t xml:space="preserve">WEST VIRGINIA STATE COLLEGE </t>
  </si>
  <si>
    <t>WVSU, POB 1000</t>
  </si>
  <si>
    <t>INSTITUTE</t>
  </si>
  <si>
    <t xml:space="preserve">WHITE SULFUR SPRINGS </t>
  </si>
  <si>
    <t>WILLIAMSON</t>
  </si>
  <si>
    <t xml:space="preserve">PARKSBURG </t>
  </si>
  <si>
    <t>BOWLING GREEN STATE UNIVERSITY</t>
  </si>
  <si>
    <t>410 BOWEN THOMPSON STUDENT UNION</t>
  </si>
  <si>
    <t xml:space="preserve">FAYETTE &amp; RUSH </t>
  </si>
  <si>
    <t xml:space="preserve">RALEIGH CO </t>
  </si>
  <si>
    <t xml:space="preserve">MILWAUKEE   </t>
  </si>
  <si>
    <t>POB 12811</t>
  </si>
  <si>
    <t>1721 ARLINGTON AVE</t>
  </si>
  <si>
    <t>MARQUETTE UNIVERSITY WI</t>
  </si>
  <si>
    <t>OHIO STATE UNIVERSITY</t>
  </si>
  <si>
    <t>50 E. 7TH AVE., APT 1</t>
  </si>
  <si>
    <t>DEPAUL UNIV</t>
  </si>
  <si>
    <t>BRADLEY COLLEGE</t>
  </si>
  <si>
    <t>824 NORTH DURYEA PLACE</t>
  </si>
  <si>
    <t xml:space="preserve">ALLEN CO LIMA </t>
  </si>
  <si>
    <t xml:space="preserve">MUNICE </t>
  </si>
  <si>
    <t xml:space="preserve">BLUEFIELD </t>
  </si>
  <si>
    <t>W VA COLLEGE</t>
  </si>
  <si>
    <t>NORTHERN KENTUCKY UNIVERSITY</t>
  </si>
  <si>
    <t>1 NUNN DR</t>
  </si>
  <si>
    <t>HIGHLAND HEIGHTS</t>
  </si>
  <si>
    <t>PURDUE UNIVERSITYSTEWART CTR</t>
  </si>
  <si>
    <t>1001 Stewart Center, Box 737</t>
  </si>
  <si>
    <t>WEST LAFAYETTE</t>
  </si>
  <si>
    <t>47907</t>
  </si>
  <si>
    <t>EVANSTOWN TOWNSHIP HIGH SCHOOL</t>
  </si>
  <si>
    <t xml:space="preserve">MADISONVILLE HOPKIN CO </t>
  </si>
  <si>
    <t>PO BOX 3855</t>
  </si>
  <si>
    <t>44907</t>
  </si>
  <si>
    <t xml:space="preserve">ZANESVILLEMUSKINGHM CO </t>
  </si>
  <si>
    <t>UNIVERSITY OF ILLINOIS @ CHICAGO</t>
  </si>
  <si>
    <t xml:space="preserve">OZAUKEE </t>
  </si>
  <si>
    <t>N67 W5475 Columbia Road</t>
  </si>
  <si>
    <t>CEDARBURG</t>
  </si>
  <si>
    <t>53012</t>
  </si>
  <si>
    <t>UNIVERSITY OF DAYTON</t>
  </si>
  <si>
    <t xml:space="preserve">COVINGTON HIGH SCHOOL </t>
  </si>
  <si>
    <t xml:space="preserve">SOUTHWEST OHIO </t>
  </si>
  <si>
    <t>443 MARION RD</t>
  </si>
  <si>
    <t>WOODLAWN</t>
  </si>
  <si>
    <t>45215</t>
  </si>
  <si>
    <t xml:space="preserve">WAUKESHA  </t>
  </si>
  <si>
    <t xml:space="preserve">WOOSTER ORRIVILLE </t>
  </si>
  <si>
    <t>PO BOX 1822</t>
  </si>
  <si>
    <t xml:space="preserve">NORTHERN ILLINOIS UNIVERSITY   </t>
  </si>
  <si>
    <t>DEPT OF COMMS, WATSON HALL 209</t>
  </si>
  <si>
    <t>DEKALB</t>
  </si>
  <si>
    <t>60115</t>
  </si>
  <si>
    <t xml:space="preserve">MACMARRY COLLEGE </t>
  </si>
  <si>
    <t xml:space="preserve">SPRINGFIELD JR </t>
  </si>
  <si>
    <t>UNIV OF WISCONSIN PLATTEVILLE</t>
  </si>
  <si>
    <t xml:space="preserve">BUTLER UNIVERSITY </t>
  </si>
  <si>
    <t>750 W. Hampton Drive</t>
  </si>
  <si>
    <t>46208</t>
  </si>
  <si>
    <t xml:space="preserve">CENTRE COLLEGE </t>
  </si>
  <si>
    <t>PO BOX 45</t>
  </si>
  <si>
    <t>34 PROVIDENCE DR. #32</t>
  </si>
  <si>
    <t>OLIVET NAZANENE COLLEGE</t>
  </si>
  <si>
    <t xml:space="preserve">PURDUE UNIVERSITY </t>
  </si>
  <si>
    <t xml:space="preserve">ELKHART </t>
  </si>
  <si>
    <t xml:space="preserve">KANKAKEE </t>
  </si>
  <si>
    <t>MIN UNION COLLEGE</t>
  </si>
  <si>
    <t>CHICAGO STATE UNIVERSITY</t>
  </si>
  <si>
    <t>9501 SOUTH KING DRIVE</t>
  </si>
  <si>
    <t>KENT STATE UNIVERSITY</t>
  </si>
  <si>
    <t>PO Box 1821</t>
  </si>
  <si>
    <t>KENT</t>
  </si>
  <si>
    <t>44240</t>
  </si>
  <si>
    <t>UNIVERSITY OF AKRON</t>
  </si>
  <si>
    <t xml:space="preserve">METRO CHICAGO </t>
  </si>
  <si>
    <t>1818 West Pryor</t>
  </si>
  <si>
    <t>60643</t>
  </si>
  <si>
    <t>SHEPHERD COLLEGE WEST VA</t>
  </si>
  <si>
    <t xml:space="preserve">MADISON WI COLLEGE </t>
  </si>
  <si>
    <t>625 Camp Street</t>
  </si>
  <si>
    <t>44870</t>
  </si>
  <si>
    <t xml:space="preserve">UNIVERSITY OF CINCINNATI </t>
  </si>
  <si>
    <t>455 STEGER STUDENT LIFE CENTER</t>
  </si>
  <si>
    <t>45221</t>
  </si>
  <si>
    <t>MIAMI UNIVERSITY OF OHIO</t>
  </si>
  <si>
    <t>356 SHRIVER CENTER</t>
  </si>
  <si>
    <t xml:space="preserve">CLEVELAND JR </t>
  </si>
  <si>
    <t>2131 STOKES BLVD</t>
  </si>
  <si>
    <t>44106</t>
  </si>
  <si>
    <t xml:space="preserve">OLIVET COLLEGE </t>
  </si>
  <si>
    <t>320 S MAIN ST</t>
  </si>
  <si>
    <t>OLIVET</t>
  </si>
  <si>
    <t>49076</t>
  </si>
  <si>
    <t xml:space="preserve">OAK PARK HIGH SCHOOL </t>
  </si>
  <si>
    <t xml:space="preserve">LAKE COUNTY  COUNCIL  </t>
  </si>
  <si>
    <t>8 N. STATE ST., SUITE 375</t>
  </si>
  <si>
    <t>PAINSVILLE</t>
  </si>
  <si>
    <t xml:space="preserve">WEST VIRGINIA UNIVERSITY  </t>
  </si>
  <si>
    <t>1085 VAN VOORNIS RD., STE 250</t>
  </si>
  <si>
    <t xml:space="preserve">GRAND VALLEY STATE UNIVERSITY  </t>
  </si>
  <si>
    <t>1 CAMPUS DR, 1110 KIRKOFF CENTER</t>
  </si>
  <si>
    <t>ALLENDALE</t>
  </si>
  <si>
    <t xml:space="preserve">CASE WESTERN RESERVE UNIVERSITY  </t>
  </si>
  <si>
    <t xml:space="preserve">11111 EUCLID AVE., THWING LOWER LEVEL 24 </t>
  </si>
  <si>
    <t xml:space="preserve">YOUNGSTOWN UNIVERSITY  </t>
  </si>
  <si>
    <t>ONE UNIVERSITY PLAZA</t>
  </si>
  <si>
    <t xml:space="preserve">MOVE FOWARD THURGOOD MARSHALL HIGH SCHOOL  </t>
  </si>
  <si>
    <t>4447 HOOVER AVE</t>
  </si>
  <si>
    <t>CASS TECHNICAL</t>
  </si>
  <si>
    <t>2501 SECOND AVE</t>
  </si>
  <si>
    <t>UNIVERSITY OF TOLEDO</t>
  </si>
  <si>
    <t xml:space="preserve">JACKSON CO </t>
  </si>
  <si>
    <t>PARKLAND COLLEGE IL</t>
  </si>
  <si>
    <t>DENISON UNIVERSITY COLLEGE</t>
  </si>
  <si>
    <t>PO BOX 6093</t>
  </si>
  <si>
    <t>RICHLAND COMMUNITY COLLEGE</t>
  </si>
  <si>
    <t>One College Park</t>
  </si>
  <si>
    <t>Decatur</t>
  </si>
  <si>
    <t>62521</t>
  </si>
  <si>
    <t>WILBERFORCE UNIVERSITY</t>
  </si>
  <si>
    <t>1055 Bickett Road</t>
  </si>
  <si>
    <t>Wilberforce</t>
  </si>
  <si>
    <t xml:space="preserve">WESTERN WAYNE CO </t>
  </si>
  <si>
    <t>CARDINAL STRITCH COLLEGE</t>
  </si>
  <si>
    <t>1420 N. Wisconsin Street</t>
  </si>
  <si>
    <t>Racine</t>
  </si>
  <si>
    <t xml:space="preserve">ROCKFORD   </t>
  </si>
  <si>
    <t>POB 65</t>
  </si>
  <si>
    <t xml:space="preserve">N PARK UNIVERSITY COLLEGE </t>
  </si>
  <si>
    <t>60651</t>
  </si>
  <si>
    <t xml:space="preserve">SOUTHERN OAKLAND CO </t>
  </si>
  <si>
    <t xml:space="preserve">CARTHAGE COLLEGE </t>
  </si>
  <si>
    <t>2001 ALFORD PARK DRIVE</t>
  </si>
  <si>
    <t>53140</t>
  </si>
  <si>
    <t xml:space="preserve">LITTLE JOHN JR </t>
  </si>
  <si>
    <t>4215 BREEZEWOOD AVE</t>
  </si>
  <si>
    <t>45406</t>
  </si>
  <si>
    <t xml:space="preserve">LACROSSE CO </t>
  </si>
  <si>
    <t>UNIVERSITY OF WISCONSIN WHITEWATER</t>
  </si>
  <si>
    <t xml:space="preserve">UNIVERSITY OF WISCONSIN @ MILWAUKEE  </t>
  </si>
  <si>
    <t>3540 N. PALMER STREET</t>
  </si>
  <si>
    <t xml:space="preserve">MURRY STATE UNIVERSITY  </t>
  </si>
  <si>
    <t>2210 UNIVERSITY STATION</t>
  </si>
  <si>
    <t>MURRAY</t>
  </si>
  <si>
    <t>CO WY MT SC</t>
  </si>
  <si>
    <t>PO BOX 15583</t>
  </si>
  <si>
    <t>COLORADO SPRINGS</t>
  </si>
  <si>
    <t>CO</t>
  </si>
  <si>
    <t>CO WY MT YSC</t>
  </si>
  <si>
    <t xml:space="preserve">COLORADO SPRINGS </t>
  </si>
  <si>
    <t>POB 2259</t>
  </si>
  <si>
    <t>IA NE SC</t>
  </si>
  <si>
    <t>1620 PLEASANT #210</t>
  </si>
  <si>
    <t>DES MOINES</t>
  </si>
  <si>
    <t>IA</t>
  </si>
  <si>
    <t>IA NE YSC</t>
  </si>
  <si>
    <t>1620 PLEASANT #245</t>
  </si>
  <si>
    <t>DENVER METRO COUNCIL</t>
  </si>
  <si>
    <t>MISSOURI SC</t>
  </si>
  <si>
    <t>POB 104221</t>
  </si>
  <si>
    <t>JEFFERSON CITY</t>
  </si>
  <si>
    <t>MO</t>
  </si>
  <si>
    <t>MISSOURI YSC</t>
  </si>
  <si>
    <t>CROSS ROADS CORRECTIONAL FACILITY</t>
  </si>
  <si>
    <t>1115 E PENCE RD</t>
  </si>
  <si>
    <t>CAMERON</t>
  </si>
  <si>
    <t>64429</t>
  </si>
  <si>
    <t xml:space="preserve">CROWLEY SUMNER </t>
  </si>
  <si>
    <t>PO BOX 108</t>
  </si>
  <si>
    <t>WINFIELD</t>
  </si>
  <si>
    <t>KS</t>
  </si>
  <si>
    <t>67156</t>
  </si>
  <si>
    <t>PUEBLO</t>
  </si>
  <si>
    <t>PO BOX 8771</t>
  </si>
  <si>
    <t xml:space="preserve">DENVER </t>
  </si>
  <si>
    <t>PO BOX 5705</t>
  </si>
  <si>
    <t>DENVER</t>
  </si>
  <si>
    <t>PULASKI CO</t>
  </si>
  <si>
    <t>PO BOX 407</t>
  </si>
  <si>
    <t>WAYNESVILLE</t>
  </si>
  <si>
    <t>ALGOA CORRECTIONAL CENTER</t>
  </si>
  <si>
    <t>8501 FENCELINE ROAD</t>
  </si>
  <si>
    <t>65101</t>
  </si>
  <si>
    <t>POTOSI CORRECTIONAL</t>
  </si>
  <si>
    <t>11593 STATE HIGHWAY O</t>
  </si>
  <si>
    <t>MINERAL POINT</t>
  </si>
  <si>
    <t>NORTH EAST CORRECTIONAL CENTER</t>
  </si>
  <si>
    <t>13698 AIRPORT ROAD</t>
  </si>
  <si>
    <t>BLACK HAWK CO</t>
  </si>
  <si>
    <t>PO BOX 304</t>
  </si>
  <si>
    <t>WATERLOO</t>
  </si>
  <si>
    <t xml:space="preserve">CEDAR RAPIDS </t>
  </si>
  <si>
    <t>PO BOX 1595</t>
  </si>
  <si>
    <t>CEDAR RAPIDS</t>
  </si>
  <si>
    <t xml:space="preserve">DES MOINES </t>
  </si>
  <si>
    <t>PO BOX 5036</t>
  </si>
  <si>
    <t xml:space="preserve">FORT MADISON </t>
  </si>
  <si>
    <t>PO BOX 321</t>
  </si>
  <si>
    <t>FORT MADISON</t>
  </si>
  <si>
    <t>52627</t>
  </si>
  <si>
    <t>IOWA CITY</t>
  </si>
  <si>
    <t>902 BENTON DR</t>
  </si>
  <si>
    <t>IOWA STATE PENITENTIARY</t>
  </si>
  <si>
    <t xml:space="preserve">DAVENPORT  </t>
  </si>
  <si>
    <t>PO BOX 3661</t>
  </si>
  <si>
    <t>DAVENPORT</t>
  </si>
  <si>
    <t>52808</t>
  </si>
  <si>
    <t>OTTUMWA</t>
  </si>
  <si>
    <t xml:space="preserve">BURLINGTON </t>
  </si>
  <si>
    <t>PO BOX 1194</t>
  </si>
  <si>
    <t>52601</t>
  </si>
  <si>
    <t xml:space="preserve">SIOUX CITY </t>
  </si>
  <si>
    <t>PO BOX 82</t>
  </si>
  <si>
    <t>SIOUX CITY</t>
  </si>
  <si>
    <t>51102</t>
  </si>
  <si>
    <t xml:space="preserve">CLINTON </t>
  </si>
  <si>
    <t>1327-15 AVENUE SO.</t>
  </si>
  <si>
    <t>CLINTON</t>
  </si>
  <si>
    <t>52004</t>
  </si>
  <si>
    <t xml:space="preserve">DUBUQUE </t>
  </si>
  <si>
    <t>DUBUQUE</t>
  </si>
  <si>
    <t>KANSAS SC</t>
  </si>
  <si>
    <t>PO BOX 21298</t>
  </si>
  <si>
    <t>WICHITA</t>
  </si>
  <si>
    <t>KANSAS YSC</t>
  </si>
  <si>
    <t>3202 FARROW</t>
  </si>
  <si>
    <t>KANSAS CITY</t>
  </si>
  <si>
    <t>ATCHINSON</t>
  </si>
  <si>
    <t xml:space="preserve">BARTON CO </t>
  </si>
  <si>
    <t>1109 HEIZER ST</t>
  </si>
  <si>
    <t>GREAT BEND</t>
  </si>
  <si>
    <t>67530</t>
  </si>
  <si>
    <t xml:space="preserve">BONNER SPRINGS </t>
  </si>
  <si>
    <t>BONNER SPRINGS</t>
  </si>
  <si>
    <t>66012</t>
  </si>
  <si>
    <t xml:space="preserve">COFFEYVILLE </t>
  </si>
  <si>
    <t>PO BOX 418</t>
  </si>
  <si>
    <t>COFFEYVILLE</t>
  </si>
  <si>
    <t>67337</t>
  </si>
  <si>
    <t>FORT SCOTT</t>
  </si>
  <si>
    <t>HUTCHINSON</t>
  </si>
  <si>
    <t>23 EAST FIRST AVENUE, STE 7</t>
  </si>
  <si>
    <t>67501</t>
  </si>
  <si>
    <t xml:space="preserve">KANSAS CITY </t>
  </si>
  <si>
    <t>21 N. 12th STREET - SUITE 320</t>
  </si>
  <si>
    <t>66102</t>
  </si>
  <si>
    <t xml:space="preserve">INDEPENDENCE </t>
  </si>
  <si>
    <t xml:space="preserve">JUNCTION CITY </t>
  </si>
  <si>
    <t>JUNCTION CITY</t>
  </si>
  <si>
    <t>66441</t>
  </si>
  <si>
    <t xml:space="preserve">LEAVENWORTH </t>
  </si>
  <si>
    <t>PO BOX 416</t>
  </si>
  <si>
    <t>LEAVENWORTH</t>
  </si>
  <si>
    <t>66048</t>
  </si>
  <si>
    <t>NEOSHOALLEN COUNTIES CHANUTE</t>
  </si>
  <si>
    <t xml:space="preserve"> NORTHEAST JOHNSON CO</t>
  </si>
  <si>
    <t>9948 WEST 87TH STREET SUITE A-1</t>
  </si>
  <si>
    <t>OVERLAND PARK</t>
  </si>
  <si>
    <t xml:space="preserve">OLATHE </t>
  </si>
  <si>
    <t>POB 7112</t>
  </si>
  <si>
    <t xml:space="preserve">PARSONS </t>
  </si>
  <si>
    <t xml:space="preserve">SALINA </t>
  </si>
  <si>
    <t>PO BOX 1702</t>
  </si>
  <si>
    <t>SALINA</t>
  </si>
  <si>
    <t xml:space="preserve">TOPEKA </t>
  </si>
  <si>
    <t>PO BOX 1451</t>
  </si>
  <si>
    <t>TOPEKA</t>
  </si>
  <si>
    <t>66601</t>
  </si>
  <si>
    <t>PO BOX 8695</t>
  </si>
  <si>
    <t>ARKANSAS CITY</t>
  </si>
  <si>
    <t xml:space="preserve">LAWRENCE </t>
  </si>
  <si>
    <t>PO BOX 1567</t>
  </si>
  <si>
    <t>66044</t>
  </si>
  <si>
    <t xml:space="preserve">MANHATTAN </t>
  </si>
  <si>
    <t>EMPORIA</t>
  </si>
  <si>
    <t xml:space="preserve">DULUTH </t>
  </si>
  <si>
    <t>PO BOX 494</t>
  </si>
  <si>
    <t>DULUTH</t>
  </si>
  <si>
    <t>MN</t>
  </si>
  <si>
    <t>55801</t>
  </si>
  <si>
    <t xml:space="preserve">MINNEAPOLIS </t>
  </si>
  <si>
    <t>POB 8905</t>
  </si>
  <si>
    <t>MINNEAPOLIS</t>
  </si>
  <si>
    <t xml:space="preserve">ROCHESTER </t>
  </si>
  <si>
    <t>PO BOX 6472</t>
  </si>
  <si>
    <t xml:space="preserve">ST PAUL </t>
  </si>
  <si>
    <t>270 NORTH KENTH STREET</t>
  </si>
  <si>
    <t>ST PAUL</t>
  </si>
  <si>
    <t xml:space="preserve">LIBERAL </t>
  </si>
  <si>
    <t xml:space="preserve">ST CLOUD </t>
  </si>
  <si>
    <t>PO BOX 7042</t>
  </si>
  <si>
    <t>ST. CLOUD</t>
  </si>
  <si>
    <t>56302</t>
  </si>
  <si>
    <t>MINNESOTA DAKOTA SC</t>
  </si>
  <si>
    <t>270 NORTH KENT STREET</t>
  </si>
  <si>
    <t>SAINT PAUL</t>
  </si>
  <si>
    <t>MINNESOTA DAKOTA YSC</t>
  </si>
  <si>
    <t>11 W. 4TH STREET</t>
  </si>
  <si>
    <t>55086</t>
  </si>
  <si>
    <t>BILLINGS</t>
  </si>
  <si>
    <t xml:space="preserve">CAPE GIRARDEAU </t>
  </si>
  <si>
    <t>POB 449</t>
  </si>
  <si>
    <t>CAPE GIRARDEAU</t>
  </si>
  <si>
    <t>211 PARK DEVILLE DRIVE</t>
  </si>
  <si>
    <t>COLUMBIA</t>
  </si>
  <si>
    <t>65203</t>
  </si>
  <si>
    <t>FESTUSCRYSTAL CITY</t>
  </si>
  <si>
    <t xml:space="preserve">HANNIBAL </t>
  </si>
  <si>
    <t>PO BOX 412</t>
  </si>
  <si>
    <t xml:space="preserve">JEFFERSON CITY </t>
  </si>
  <si>
    <t>PO BOX 104221</t>
  </si>
  <si>
    <t xml:space="preserve">JOPLIN </t>
  </si>
  <si>
    <t>PO BOX 726</t>
  </si>
  <si>
    <t>JOPLIN</t>
  </si>
  <si>
    <t>1601 E 18TH ST STE #212</t>
  </si>
  <si>
    <t>KENNETT DUNKLIN</t>
  </si>
  <si>
    <t>MALDENPARMA</t>
  </si>
  <si>
    <t>MALDEN</t>
  </si>
  <si>
    <t>63863</t>
  </si>
  <si>
    <t xml:space="preserve">MARSALINE </t>
  </si>
  <si>
    <t>PO BOX 435</t>
  </si>
  <si>
    <t>MARSHALL</t>
  </si>
  <si>
    <t xml:space="preserve">MEXICO MEXICOAUDRAIAN </t>
  </si>
  <si>
    <t>MOBERLY CORRECTIONAL CENTER</t>
  </si>
  <si>
    <t>C/O JOHN QUINN, IAC PO BOX 7</t>
  </si>
  <si>
    <t>MOBERLY</t>
  </si>
  <si>
    <t>65270</t>
  </si>
  <si>
    <t>MISSOURI STATE PEN</t>
  </si>
  <si>
    <t>8200 NO MORE VICTIMS RD</t>
  </si>
  <si>
    <t xml:space="preserve">SEDALIA PETTIS CO </t>
  </si>
  <si>
    <t>POB 1442</t>
  </si>
  <si>
    <t>SEDALIA</t>
  </si>
  <si>
    <t>65301</t>
  </si>
  <si>
    <t xml:space="preserve">PORTAGEVILLE </t>
  </si>
  <si>
    <t>508 HAYNES DR</t>
  </si>
  <si>
    <t>PORTAGEVILLE</t>
  </si>
  <si>
    <t>63873</t>
  </si>
  <si>
    <t xml:space="preserve">ST LOUIS </t>
  </si>
  <si>
    <t>4811 DELMAR BLVD</t>
  </si>
  <si>
    <t>ST. LOUIS</t>
  </si>
  <si>
    <t>63108</t>
  </si>
  <si>
    <t xml:space="preserve">ST LOUIS CO </t>
  </si>
  <si>
    <t>POB 210464</t>
  </si>
  <si>
    <t xml:space="preserve">SIKESTON </t>
  </si>
  <si>
    <t>PO BOX 532</t>
  </si>
  <si>
    <t>SIKESTON</t>
  </si>
  <si>
    <t>63801</t>
  </si>
  <si>
    <t>TRICITY</t>
  </si>
  <si>
    <t xml:space="preserve">TROY </t>
  </si>
  <si>
    <t>291 LOCUST</t>
  </si>
  <si>
    <t>63379</t>
  </si>
  <si>
    <t xml:space="preserve">HAYTI GOBLER </t>
  </si>
  <si>
    <t>PO BOX 8983</t>
  </si>
  <si>
    <t xml:space="preserve">FULTON </t>
  </si>
  <si>
    <t>6580 COUNTY RD #108</t>
  </si>
  <si>
    <t>FULTON</t>
  </si>
  <si>
    <t>PO BOX 428</t>
  </si>
  <si>
    <t>63834</t>
  </si>
  <si>
    <t>WENTZVILLE</t>
  </si>
  <si>
    <t xml:space="preserve">ST JOSEPH </t>
  </si>
  <si>
    <t>PO BOX 8561</t>
  </si>
  <si>
    <t>ST. JOSEPH</t>
  </si>
  <si>
    <t xml:space="preserve">FARMINGTON CORRECTIONAL CENTER  FEB </t>
  </si>
  <si>
    <t>FARMINGTON</t>
  </si>
  <si>
    <t xml:space="preserve">ST CHARLES  </t>
  </si>
  <si>
    <t>POB 1723</t>
  </si>
  <si>
    <t>ST CHARLES</t>
  </si>
  <si>
    <t xml:space="preserve">LINCOLN </t>
  </si>
  <si>
    <t>430 SOUTH 16TH ST</t>
  </si>
  <si>
    <t>LINCOLN</t>
  </si>
  <si>
    <t>NE</t>
  </si>
  <si>
    <t xml:space="preserve">OMAHA </t>
  </si>
  <si>
    <t>2221 NORTH 24TH STREET</t>
  </si>
  <si>
    <t>OMAHA</t>
  </si>
  <si>
    <t xml:space="preserve">MOBERLY </t>
  </si>
  <si>
    <t xml:space="preserve">ROLLA AREA  CO </t>
  </si>
  <si>
    <t>PO BOX 1534</t>
  </si>
  <si>
    <t>ROLLA</t>
  </si>
  <si>
    <t>DULUTH PRISON</t>
  </si>
  <si>
    <t>WESTERN MISSOURI CORR CENTER</t>
  </si>
  <si>
    <t>JEFFERSON CITY CORRECTIONAL CENTER</t>
  </si>
  <si>
    <t>40AA</t>
  </si>
  <si>
    <t>DOUGLAS WY AUTHORIZE COMMITTEE</t>
  </si>
  <si>
    <t>BOULDER - AUTHORIZED COMMITTEE</t>
  </si>
  <si>
    <t>POB 19982</t>
  </si>
  <si>
    <t>BOULDER</t>
  </si>
  <si>
    <t xml:space="preserve">BUTLER CO </t>
  </si>
  <si>
    <t>PO BOX 1275</t>
  </si>
  <si>
    <t>POPLAR BLUFF</t>
  </si>
  <si>
    <t>63902</t>
  </si>
  <si>
    <t>SIOUX FALLS</t>
  </si>
  <si>
    <t>RR 1 BOX 305</t>
  </si>
  <si>
    <t>BRANDON</t>
  </si>
  <si>
    <t>SD</t>
  </si>
  <si>
    <t>57005</t>
  </si>
  <si>
    <t>HAYTI</t>
  </si>
  <si>
    <t xml:space="preserve">AURORA </t>
  </si>
  <si>
    <t>PO BOX 31671</t>
  </si>
  <si>
    <t>CHEYENNE</t>
  </si>
  <si>
    <t>PO BOX 21028</t>
  </si>
  <si>
    <t>WY</t>
  </si>
  <si>
    <t xml:space="preserve">GREAT FALLS </t>
  </si>
  <si>
    <t>PO BOX 984</t>
  </si>
  <si>
    <t>GREAT FALLS</t>
  </si>
  <si>
    <t>MT</t>
  </si>
  <si>
    <t>59403</t>
  </si>
  <si>
    <t xml:space="preserve">CASPER </t>
  </si>
  <si>
    <t>PO BOX 50314</t>
  </si>
  <si>
    <t>CASPER</t>
  </si>
  <si>
    <t>MIAMI CO</t>
  </si>
  <si>
    <t xml:space="preserve">WELLINGTON </t>
  </si>
  <si>
    <t>HARVEY CO</t>
  </si>
  <si>
    <t>AMES</t>
  </si>
  <si>
    <t>PO BOX 529</t>
  </si>
  <si>
    <t xml:space="preserve">SALINA KANSAS </t>
  </si>
  <si>
    <t>ANAMOSA STATE PENITENTIARY</t>
  </si>
  <si>
    <t>406 N. HIGH ST</t>
  </si>
  <si>
    <t>ANAMOSA</t>
  </si>
  <si>
    <t xml:space="preserve">MANKATO </t>
  </si>
  <si>
    <t>GRAND FORKS NORTHERN LIGHTS</t>
  </si>
  <si>
    <t>PO BOX 12142</t>
  </si>
  <si>
    <t>GRAND FORKS</t>
  </si>
  <si>
    <t>ND</t>
  </si>
  <si>
    <t xml:space="preserve">SOUTHEAST CORRECTIONAL </t>
  </si>
  <si>
    <t>300 EAST PEDRO SIMMONS DR</t>
  </si>
  <si>
    <t xml:space="preserve">WOMEN'S EASTERN CORR </t>
  </si>
  <si>
    <t>110 EAST HIGHWAY 54</t>
  </si>
  <si>
    <t>63382</t>
  </si>
  <si>
    <t xml:space="preserve">SOUTH CENTRAL CORRECTIONAL CENTER  </t>
  </si>
  <si>
    <t>255 W. HIGHWAY 32</t>
  </si>
  <si>
    <t>LICKING</t>
  </si>
  <si>
    <t xml:space="preserve">PUEBLO YOS </t>
  </si>
  <si>
    <t>603 SOUTH EL PASO ST</t>
  </si>
  <si>
    <t xml:space="preserve">PUEBLO COLORADO </t>
  </si>
  <si>
    <t>4001 O'Neal Apt. 21</t>
  </si>
  <si>
    <t>81005</t>
  </si>
  <si>
    <t>PO BOX 1234</t>
  </si>
  <si>
    <t>WESTMINSTER</t>
  </si>
  <si>
    <t xml:space="preserve">BLACK HAWK CO   </t>
  </si>
  <si>
    <t>POB 304</t>
  </si>
  <si>
    <t>POB 31092</t>
  </si>
  <si>
    <t xml:space="preserve">SIOUX FALLS </t>
  </si>
  <si>
    <t xml:space="preserve">AMES </t>
  </si>
  <si>
    <t xml:space="preserve">ATCHISON </t>
  </si>
  <si>
    <t>PO Box 416</t>
  </si>
  <si>
    <t>PO Box 25</t>
  </si>
  <si>
    <t>JUNTION CITY</t>
  </si>
  <si>
    <t xml:space="preserve">NORTHEAST JOHNSON CO </t>
  </si>
  <si>
    <t>PO BOX 2622</t>
  </si>
  <si>
    <t>SHAWNEE MISSION</t>
  </si>
  <si>
    <t>66201</t>
  </si>
  <si>
    <t>206 SE 40TH TERRACE</t>
  </si>
  <si>
    <t xml:space="preserve">WICHITA </t>
  </si>
  <si>
    <t>PO BOX 3765</t>
  </si>
  <si>
    <t>67402</t>
  </si>
  <si>
    <t xml:space="preserve">MISSOURI WESTERN STATE UNIVERSITY COLLEGE </t>
  </si>
  <si>
    <t xml:space="preserve">POPLAR BLUFF </t>
  </si>
  <si>
    <t xml:space="preserve">HANNIBAL   </t>
  </si>
  <si>
    <t>1601 EAST 18TH STREET SUITE 212</t>
  </si>
  <si>
    <t xml:space="preserve">SEDALIA PETTIS CO  </t>
  </si>
  <si>
    <t>728 W. COOPER STREET</t>
  </si>
  <si>
    <t>POB 23455</t>
  </si>
  <si>
    <t>UNIVERSITY OF MISSOURI @ COLUMBIA</t>
  </si>
  <si>
    <t>A-022 Brady Commons, Student Organization</t>
  </si>
  <si>
    <t>65211</t>
  </si>
  <si>
    <t>2221 N. 24 STREET</t>
  </si>
  <si>
    <t xml:space="preserve">SE MISSOURI STATE UNIVERSITY </t>
  </si>
  <si>
    <t>LINCOLN UNIVERSITY</t>
  </si>
  <si>
    <t>NW MISSOURI ST UNIV</t>
  </si>
  <si>
    <t>MINNESOTA STATE UNIVERSITY  MANKATO</t>
  </si>
  <si>
    <t>115 Alumni Center</t>
  </si>
  <si>
    <t>MANKATO</t>
  </si>
  <si>
    <t>56001</t>
  </si>
  <si>
    <t>COLORADO STATE UNIV</t>
  </si>
  <si>
    <t>MONTBELLO HIGH SCHOOL</t>
  </si>
  <si>
    <t>55903</t>
  </si>
  <si>
    <t>UNIVERSITY OF COLORADO @ BOULDER</t>
  </si>
  <si>
    <t>CREIGHTON UNIVERSITY</t>
  </si>
  <si>
    <t>2500 CALI PLAZA SKUTT STUDENT CTR 110</t>
  </si>
  <si>
    <t xml:space="preserve">SUMMER CO </t>
  </si>
  <si>
    <t>WESTERN STATE COLLEGE</t>
  </si>
  <si>
    <t>POB 31671</t>
  </si>
  <si>
    <t xml:space="preserve">STARKE </t>
  </si>
  <si>
    <t>UNIV OF SOUTHERN COLORADO</t>
  </si>
  <si>
    <t>UNIVERSITY OF KANSAS</t>
  </si>
  <si>
    <t>145 Stronghall</t>
  </si>
  <si>
    <t>66045</t>
  </si>
  <si>
    <t>KANSAS STATE UNIVERSITY</t>
  </si>
  <si>
    <t>003 Leasure Hall</t>
  </si>
  <si>
    <t>MANHATTAN</t>
  </si>
  <si>
    <t>66506</t>
  </si>
  <si>
    <t>UNIVERSITY OF NORTHERN COLORADO</t>
  </si>
  <si>
    <t xml:space="preserve">CASPER WYOMING </t>
  </si>
  <si>
    <t xml:space="preserve">UNIVERSITY OF MISSOURI @ KANSAS CITY  </t>
  </si>
  <si>
    <t>5000 ROCKHILL #G7</t>
  </si>
  <si>
    <t>64110</t>
  </si>
  <si>
    <t>UNIVERSITY OF CENTRAL MISSOURI</t>
  </si>
  <si>
    <t>501 N MAGUIRE STE D</t>
  </si>
  <si>
    <t>WARRENSBURG</t>
  </si>
  <si>
    <t>64093</t>
  </si>
  <si>
    <t xml:space="preserve">PULASKI CO </t>
  </si>
  <si>
    <t>PO BOX 4360</t>
  </si>
  <si>
    <t>65583</t>
  </si>
  <si>
    <t>65340</t>
  </si>
  <si>
    <t xml:space="preserve">DAVENPORT </t>
  </si>
  <si>
    <t xml:space="preserve">LINCOLN   </t>
  </si>
  <si>
    <t xml:space="preserve">DRAKE UNIVERSITY   </t>
  </si>
  <si>
    <t>PO BOX 4262</t>
  </si>
  <si>
    <t xml:space="preserve">CHEYENNE </t>
  </si>
  <si>
    <t>COLORADO COLLEGE</t>
  </si>
  <si>
    <t xml:space="preserve">GRINNELL COLLEGE  </t>
  </si>
  <si>
    <t>1115 8TH AVE</t>
  </si>
  <si>
    <t>GRINNELL</t>
  </si>
  <si>
    <t xml:space="preserve">UNIVERSITY OF NEBRASKA  </t>
  </si>
  <si>
    <t xml:space="preserve">IOWA STATE UNIVERSITY  </t>
  </si>
  <si>
    <t>C/O 1210 FRIELY, 212 BEYER COURT</t>
  </si>
  <si>
    <t xml:space="preserve">UNIVERSITY OF IOWA   </t>
  </si>
  <si>
    <t xml:space="preserve">650 S. DODGE ST </t>
  </si>
  <si>
    <t xml:space="preserve">ST AMBROSE UNIVERSITY  </t>
  </si>
  <si>
    <t>518 W. LOCUST ST</t>
  </si>
  <si>
    <t xml:space="preserve">WASHBURN UNIVERSITY </t>
  </si>
  <si>
    <t>ST CLOUD STATE UNIVERSITY</t>
  </si>
  <si>
    <t>WICHITA STATE UNIVERSITY</t>
  </si>
  <si>
    <t xml:space="preserve">KANAS CITY KANSAS CC  FEB </t>
  </si>
  <si>
    <t>21 NORTH 12TH STREET STE. 320</t>
  </si>
  <si>
    <t>UNIV. OF MINNESOTA @DULUTH</t>
  </si>
  <si>
    <t xml:space="preserve">1220 VILLAGE LN </t>
  </si>
  <si>
    <t xml:space="preserve">MN </t>
  </si>
  <si>
    <t xml:space="preserve">EDEN THEOLOGICAL SEMINARY </t>
  </si>
  <si>
    <t>475 EAST LOCKWOOD AVENUE</t>
  </si>
  <si>
    <t>63119</t>
  </si>
  <si>
    <t xml:space="preserve">MISSOURI STATE UNIVERSITY @ SPRINGFIELD </t>
  </si>
  <si>
    <t>POB 8983</t>
  </si>
  <si>
    <t>12511 DARIEN DR</t>
  </si>
  <si>
    <t xml:space="preserve">ROLLA PHELP </t>
  </si>
  <si>
    <t xml:space="preserve">ST CHARLES </t>
  </si>
  <si>
    <t>MCCPENN VALLEY  COLLEGE</t>
  </si>
  <si>
    <t>P. O. Box 31</t>
  </si>
  <si>
    <t>36529</t>
  </si>
  <si>
    <t xml:space="preserve">ST LOUIS UNIVERSITY  </t>
  </si>
  <si>
    <t xml:space="preserve">HARRIS STOWE STATE UNIVERSITY COLLEGE   </t>
  </si>
  <si>
    <t xml:space="preserve">SPRINGFIELD   </t>
  </si>
  <si>
    <t xml:space="preserve">HUTCHINSON  </t>
  </si>
  <si>
    <t>23 E. FIRST, SUITE 7</t>
  </si>
  <si>
    <t>ANNISTON CALHOUN CO</t>
  </si>
  <si>
    <t>POB 1753</t>
  </si>
  <si>
    <t>ANNISTON</t>
  </si>
  <si>
    <t>AL</t>
  </si>
  <si>
    <t>BIBB CO BRENT</t>
  </si>
  <si>
    <t>METRO BIRMINGHAM</t>
  </si>
  <si>
    <t>POB 1268</t>
  </si>
  <si>
    <t>BIRMINGHAM</t>
  </si>
  <si>
    <t>CHILTON CO</t>
  </si>
  <si>
    <t>POB 168</t>
  </si>
  <si>
    <t>CLANTON</t>
  </si>
  <si>
    <t>FCC COLEMAN LOW</t>
  </si>
  <si>
    <t>COLEMAN</t>
  </si>
  <si>
    <t>FL</t>
  </si>
  <si>
    <t>BREWTON</t>
  </si>
  <si>
    <t>POB 634</t>
  </si>
  <si>
    <t>BUTLER CO GREENVILLE</t>
  </si>
  <si>
    <t xml:space="preserve">CHAMBERS COVALLEY </t>
  </si>
  <si>
    <t xml:space="preserve">CHEROKEE CO </t>
  </si>
  <si>
    <t>POB 632</t>
  </si>
  <si>
    <t>CENTRE</t>
  </si>
  <si>
    <t>35960</t>
  </si>
  <si>
    <t xml:space="preserve">CHOCTAW CO </t>
  </si>
  <si>
    <t>2000 COUNTY ROAD</t>
  </si>
  <si>
    <t>LISMAN</t>
  </si>
  <si>
    <t>36912</t>
  </si>
  <si>
    <t xml:space="preserve">CLAYTON </t>
  </si>
  <si>
    <t>CLAYTON</t>
  </si>
  <si>
    <t>36016</t>
  </si>
  <si>
    <t>COFFEE CO</t>
  </si>
  <si>
    <t>POB 311774</t>
  </si>
  <si>
    <t>ENTERPRISE</t>
  </si>
  <si>
    <t xml:space="preserve">CONECUH CO </t>
  </si>
  <si>
    <t>POB 303</t>
  </si>
  <si>
    <t>EVERGREEN</t>
  </si>
  <si>
    <t>36401</t>
  </si>
  <si>
    <t>COOSA CO</t>
  </si>
  <si>
    <t>CORDOVA</t>
  </si>
  <si>
    <t>CRENSHAW CO</t>
  </si>
  <si>
    <t>4920 COUNTY RD 2243</t>
  </si>
  <si>
    <t>GLENWOOD</t>
  </si>
  <si>
    <t>DALE CO</t>
  </si>
  <si>
    <t xml:space="preserve">DECATUR MORGAN CO </t>
  </si>
  <si>
    <t>POB 1166</t>
  </si>
  <si>
    <t xml:space="preserve">DOTHAN WIREGRASS </t>
  </si>
  <si>
    <t>POB 683</t>
  </si>
  <si>
    <t>DOTHAN</t>
  </si>
  <si>
    <t xml:space="preserve">ELMORE CO </t>
  </si>
  <si>
    <t>PO BOX 1305</t>
  </si>
  <si>
    <t>WETUMPKA</t>
  </si>
  <si>
    <t>ESCAMBIA CO ATMORE</t>
  </si>
  <si>
    <t>GADSDEN ETOWAH CO</t>
  </si>
  <si>
    <t>POB 835</t>
  </si>
  <si>
    <t>GADSDEN</t>
  </si>
  <si>
    <t>FAYETTE</t>
  </si>
  <si>
    <t xml:space="preserve">GENEVA CO </t>
  </si>
  <si>
    <t>605 RAILROAD AVE</t>
  </si>
  <si>
    <t>36344</t>
  </si>
  <si>
    <t xml:space="preserve">GORDON HOUSTON CO </t>
  </si>
  <si>
    <t>CLARK CO</t>
  </si>
  <si>
    <t>PO BOX 542</t>
  </si>
  <si>
    <t>GROVE HILL</t>
  </si>
  <si>
    <t>36451</t>
  </si>
  <si>
    <t xml:space="preserve">HUNTSVILLE MADISON CO </t>
  </si>
  <si>
    <t>PO BOX 3237</t>
  </si>
  <si>
    <t>HUNTSVILLE</t>
  </si>
  <si>
    <t>35810</t>
  </si>
  <si>
    <t>5650 PINE GROVE ROAD</t>
  </si>
  <si>
    <t>WARD</t>
  </si>
  <si>
    <t>36922</t>
  </si>
  <si>
    <t>PO Box 545</t>
  </si>
  <si>
    <t>HOLLYWOOD</t>
  </si>
  <si>
    <t>35752</t>
  </si>
  <si>
    <t>LAWRENCE CO</t>
  </si>
  <si>
    <t>PO BOX 507</t>
  </si>
  <si>
    <t>COURTLAND</t>
  </si>
  <si>
    <t xml:space="preserve">LEE CO </t>
  </si>
  <si>
    <t>OPELIKA</t>
  </si>
  <si>
    <t>36801</t>
  </si>
  <si>
    <t>LIMESTONE CO</t>
  </si>
  <si>
    <t xml:space="preserve">PO BOX 1071 </t>
  </si>
  <si>
    <t>ATHENS</t>
  </si>
  <si>
    <t>LINDENMYRTLEWOOD</t>
  </si>
  <si>
    <t xml:space="preserve">MARION &amp; LAMAR CO </t>
  </si>
  <si>
    <t>PO BOX 635</t>
  </si>
  <si>
    <t>35555</t>
  </si>
  <si>
    <t xml:space="preserve">MIDWAY </t>
  </si>
  <si>
    <t xml:space="preserve">MILLBROOK </t>
  </si>
  <si>
    <t>3641 ELMWOOD DRIVE</t>
  </si>
  <si>
    <t>MILLBROOK</t>
  </si>
  <si>
    <t>36054</t>
  </si>
  <si>
    <t xml:space="preserve">MOBILE </t>
  </si>
  <si>
    <t>328 S. SAGE AVE., #211</t>
  </si>
  <si>
    <t>MOBILE</t>
  </si>
  <si>
    <t>364 GOLF DRIVE</t>
  </si>
  <si>
    <t xml:space="preserve">METRO MONTGOMERY </t>
  </si>
  <si>
    <t>PO BOX 240593</t>
  </si>
  <si>
    <t>MONTGOMERY</t>
  </si>
  <si>
    <t xml:space="preserve">MONTGOMERY  CO </t>
  </si>
  <si>
    <t>2930 MILTON ROAD</t>
  </si>
  <si>
    <t>36110</t>
  </si>
  <si>
    <t>WASHINGTON CO</t>
  </si>
  <si>
    <t>PO BOX 35</t>
  </si>
  <si>
    <t>ST. STEPHENS</t>
  </si>
  <si>
    <t xml:space="preserve">OPP </t>
  </si>
  <si>
    <t xml:space="preserve">RUSSELL CO PHENIX CITY </t>
  </si>
  <si>
    <t>PHENIX CITY</t>
  </si>
  <si>
    <t xml:space="preserve">PIKE CO  </t>
  </si>
  <si>
    <t>POB 386</t>
  </si>
  <si>
    <t xml:space="preserve">PRICHARD </t>
  </si>
  <si>
    <t>2102 ELAINE ST</t>
  </si>
  <si>
    <t>PRICHARD</t>
  </si>
  <si>
    <t>36610</t>
  </si>
  <si>
    <t>RANDOLPH CO</t>
  </si>
  <si>
    <t>ROANOKE</t>
  </si>
  <si>
    <t>36274</t>
  </si>
  <si>
    <t>SELMA DALLAS CO</t>
  </si>
  <si>
    <t>SOUTH COVINGTON CO</t>
  </si>
  <si>
    <t>SOUTHWEST MOBILE CO</t>
  </si>
  <si>
    <t xml:space="preserve">SUMTER CO </t>
  </si>
  <si>
    <t>510 LINCOLN ST</t>
  </si>
  <si>
    <t>36925</t>
  </si>
  <si>
    <t>TALLADEGA CO</t>
  </si>
  <si>
    <t>PO BOX 1163</t>
  </si>
  <si>
    <t>TALLADEGA</t>
  </si>
  <si>
    <t>35161</t>
  </si>
  <si>
    <t xml:space="preserve">TRI COUNTY </t>
  </si>
  <si>
    <t>PO BOX 2110</t>
  </si>
  <si>
    <t>MUSCLE SHOALS</t>
  </si>
  <si>
    <t xml:space="preserve">TUSCALOOSA CO </t>
  </si>
  <si>
    <t>PO BOX 2671</t>
  </si>
  <si>
    <t>TUSCALOOSA</t>
  </si>
  <si>
    <t>35403</t>
  </si>
  <si>
    <t>TUSKEGEE MACON CO</t>
  </si>
  <si>
    <t>PO BOX 618</t>
  </si>
  <si>
    <t>TUSKEGEE INSTITUTE</t>
  </si>
  <si>
    <t>36087</t>
  </si>
  <si>
    <t xml:space="preserve">BULLOCK CO   </t>
  </si>
  <si>
    <t>PO BOX 566</t>
  </si>
  <si>
    <t>UNION SPRINGS</t>
  </si>
  <si>
    <t xml:space="preserve">WALKER CO JASCER </t>
  </si>
  <si>
    <t>WILCOX CO</t>
  </si>
  <si>
    <t xml:space="preserve">CAMP HILL </t>
  </si>
  <si>
    <t>S MARENGO</t>
  </si>
  <si>
    <t xml:space="preserve">LOWER TALLAPOOSA CO </t>
  </si>
  <si>
    <t>548 SOUTH MAIN ST</t>
  </si>
  <si>
    <t>CAMP HILL</t>
  </si>
  <si>
    <t>36850</t>
  </si>
  <si>
    <t xml:space="preserve">EUFAULA </t>
  </si>
  <si>
    <t>PO BOX 1615</t>
  </si>
  <si>
    <t>EUFAULA</t>
  </si>
  <si>
    <t>36072</t>
  </si>
  <si>
    <t>EUTAW GREEN CO</t>
  </si>
  <si>
    <t xml:space="preserve">NORTHWEST JEFFERSON </t>
  </si>
  <si>
    <t>4203 SCHOOL STREET</t>
  </si>
  <si>
    <t>ADAMSVILLE</t>
  </si>
  <si>
    <t>35005</t>
  </si>
  <si>
    <t xml:space="preserve">W JEFFERSON  </t>
  </si>
  <si>
    <t xml:space="preserve">BRIGHTON  </t>
  </si>
  <si>
    <t>DAKALB CO</t>
  </si>
  <si>
    <t>MARTIN CO</t>
  </si>
  <si>
    <t>PO BOX 41</t>
  </si>
  <si>
    <t>STUART</t>
  </si>
  <si>
    <t>34995</t>
  </si>
  <si>
    <t xml:space="preserve">ALACHUA CO </t>
  </si>
  <si>
    <t>PO BOX 5014</t>
  </si>
  <si>
    <t>GAINESVILLE</t>
  </si>
  <si>
    <t xml:space="preserve">HIGHLANDS CO </t>
  </si>
  <si>
    <t>PO BOX 181</t>
  </si>
  <si>
    <t>AVON PARK</t>
  </si>
  <si>
    <t xml:space="preserve">BAY CO </t>
  </si>
  <si>
    <t>PO BOX 2521</t>
  </si>
  <si>
    <t>PANAMA CITY</t>
  </si>
  <si>
    <t>BRADFORD CO</t>
  </si>
  <si>
    <t>POB 536</t>
  </si>
  <si>
    <t>STARKE</t>
  </si>
  <si>
    <t>32091</t>
  </si>
  <si>
    <t xml:space="preserve">HERNANDO CO </t>
  </si>
  <si>
    <t>PO BOX 10603</t>
  </si>
  <si>
    <t>BROOKSVILLE</t>
  </si>
  <si>
    <t>34603</t>
  </si>
  <si>
    <t xml:space="preserve">CHARLOTTE CO </t>
  </si>
  <si>
    <t>650 MARY ST</t>
  </si>
  <si>
    <t>PUNTA GORDA</t>
  </si>
  <si>
    <t>SANTA ROSA CO</t>
  </si>
  <si>
    <t>PO BOX 17</t>
  </si>
  <si>
    <t>MILTON</t>
  </si>
  <si>
    <t xml:space="preserve">CLEARWATER UPPER PINELLAS CO </t>
  </si>
  <si>
    <t>P O BOX 2073</t>
  </si>
  <si>
    <t>CLEARWATER</t>
  </si>
  <si>
    <t>33757</t>
  </si>
  <si>
    <t xml:space="preserve">COLUMBIA CO </t>
  </si>
  <si>
    <t>PO BOX 1924</t>
  </si>
  <si>
    <t>LAKE CITY</t>
  </si>
  <si>
    <t>DESOTO CO</t>
  </si>
  <si>
    <t>ARCADIA</t>
  </si>
  <si>
    <t xml:space="preserve">FORT LAUDERDALE </t>
  </si>
  <si>
    <t>1100 SISTRUNK BLVD</t>
  </si>
  <si>
    <t>FORT LAUDERDALE</t>
  </si>
  <si>
    <t>33311</t>
  </si>
  <si>
    <t xml:space="preserve">LEEDS   </t>
  </si>
  <si>
    <t>PO BOX 777</t>
  </si>
  <si>
    <t>LEEDS</t>
  </si>
  <si>
    <t xml:space="preserve">SHELBY CO  </t>
  </si>
  <si>
    <t>POB 1892</t>
  </si>
  <si>
    <t>ALABASTER</t>
  </si>
  <si>
    <t>FRANKLIN CO</t>
  </si>
  <si>
    <t>POB 525</t>
  </si>
  <si>
    <t>MARIANNA</t>
  </si>
  <si>
    <t>1225 W. BEAVER ST., STE 112</t>
  </si>
  <si>
    <t>JEFFERSON CO</t>
  </si>
  <si>
    <t>990 S. TUNG STREET</t>
  </si>
  <si>
    <t>32344</t>
  </si>
  <si>
    <t xml:space="preserve">LAKELAND </t>
  </si>
  <si>
    <t>PO BOX 91236</t>
  </si>
  <si>
    <t>LAKELAND</t>
  </si>
  <si>
    <t xml:space="preserve">LAKE WALES </t>
  </si>
  <si>
    <t>PO BOX 4035</t>
  </si>
  <si>
    <t>LAKE WALES</t>
  </si>
  <si>
    <t>3903 MARTIN LUTHER KING BLVD</t>
  </si>
  <si>
    <t>FORT MYERS</t>
  </si>
  <si>
    <t xml:space="preserve">COLEMAN FED CORR CAMP </t>
  </si>
  <si>
    <t>846 NE 54th TERRACE</t>
  </si>
  <si>
    <t>33521</t>
  </si>
  <si>
    <t>PO BOX 922</t>
  </si>
  <si>
    <t>MANATEE CITY</t>
  </si>
  <si>
    <t>PO BOX 937</t>
  </si>
  <si>
    <t>BRADENTON</t>
  </si>
  <si>
    <t>MARION CO</t>
  </si>
  <si>
    <t>PO BOX 2274</t>
  </si>
  <si>
    <t>OCALA</t>
  </si>
  <si>
    <t>34478</t>
  </si>
  <si>
    <t xml:space="preserve">SOUTH BREVARD </t>
  </si>
  <si>
    <t>PO BOX 2031</t>
  </si>
  <si>
    <t>MELBOURNE</t>
  </si>
  <si>
    <t xml:space="preserve">MIAMI DADE </t>
  </si>
  <si>
    <t>OPA LOCKA</t>
  </si>
  <si>
    <t xml:space="preserve">COLLIER CO </t>
  </si>
  <si>
    <t>PO BOX 990727</t>
  </si>
  <si>
    <t>NAPLES</t>
  </si>
  <si>
    <t>34116</t>
  </si>
  <si>
    <t xml:space="preserve">NASSAU CO </t>
  </si>
  <si>
    <t>FERNANDIAN BEACH</t>
  </si>
  <si>
    <t>32035</t>
  </si>
  <si>
    <t>POB 618285</t>
  </si>
  <si>
    <t>ORLANDO</t>
  </si>
  <si>
    <t xml:space="preserve">OSCEOLA </t>
  </si>
  <si>
    <t>PO BOX 450778</t>
  </si>
  <si>
    <t>KISSIMMEE</t>
  </si>
  <si>
    <t xml:space="preserve">NORTH BREVARD CO </t>
  </si>
  <si>
    <t>PO BOX 957</t>
  </si>
  <si>
    <t>TITUSVILLE</t>
  </si>
  <si>
    <t xml:space="preserve">PENSACOLA </t>
  </si>
  <si>
    <t>615 NORTH W STREET</t>
  </si>
  <si>
    <t>PENSACOLA</t>
  </si>
  <si>
    <t>PUTNAM CO</t>
  </si>
  <si>
    <t>PO BOX 1603</t>
  </si>
  <si>
    <t>PALATKA</t>
  </si>
  <si>
    <t>32178</t>
  </si>
  <si>
    <t>ST JOHNS CO</t>
  </si>
  <si>
    <t>PO BOX 1889</t>
  </si>
  <si>
    <t>ST. AUGUSTINE</t>
  </si>
  <si>
    <t xml:space="preserve">ST LUCIE CO </t>
  </si>
  <si>
    <t>PO BOX 3103</t>
  </si>
  <si>
    <t>FORT PIERCE</t>
  </si>
  <si>
    <t xml:space="preserve">ST PETERSBURG </t>
  </si>
  <si>
    <t>POB 35123</t>
  </si>
  <si>
    <t>ST PETERSBURG</t>
  </si>
  <si>
    <t xml:space="preserve">SOUTH PALM BEACH CO  </t>
  </si>
  <si>
    <t>POB 2787</t>
  </si>
  <si>
    <t>DELRAY BEACH</t>
  </si>
  <si>
    <t>33445</t>
  </si>
  <si>
    <t xml:space="preserve">SARASOTA CO </t>
  </si>
  <si>
    <t>PO BOX 1024</t>
  </si>
  <si>
    <t>SARASOTA</t>
  </si>
  <si>
    <t xml:space="preserve">SEMINOLE CO </t>
  </si>
  <si>
    <t>PO BOX 4113</t>
  </si>
  <si>
    <t>SANFORD</t>
  </si>
  <si>
    <t xml:space="preserve">COLEMAN US PENN  </t>
  </si>
  <si>
    <t>PO BOX 1023</t>
  </si>
  <si>
    <t>SUMTER</t>
  </si>
  <si>
    <t>SUWANEE CO</t>
  </si>
  <si>
    <t>LIVE OAK</t>
  </si>
  <si>
    <t xml:space="preserve">TALLAHASSEE </t>
  </si>
  <si>
    <t>PO BOX 5892</t>
  </si>
  <si>
    <t>TALLAHASSEE</t>
  </si>
  <si>
    <t>32314</t>
  </si>
  <si>
    <t xml:space="preserve">HILLSBOROUGH </t>
  </si>
  <si>
    <t>PO BOX 4266</t>
  </si>
  <si>
    <t>TAMPA</t>
  </si>
  <si>
    <t>1107 BEECHER ST</t>
  </si>
  <si>
    <t>LEESBURG</t>
  </si>
  <si>
    <t xml:space="preserve">VOLUSIA  CO </t>
  </si>
  <si>
    <t>PO BOX 10532</t>
  </si>
  <si>
    <t>DAYTONA BEACH</t>
  </si>
  <si>
    <t xml:space="preserve">WEST PALM BEACH </t>
  </si>
  <si>
    <t>PO BOX 1385</t>
  </si>
  <si>
    <t>WEST PALM BEACH</t>
  </si>
  <si>
    <t xml:space="preserve">WINTER HAVEN </t>
  </si>
  <si>
    <t>PO BOX 3052</t>
  </si>
  <si>
    <t>WINTER HAVEN</t>
  </si>
  <si>
    <t>33885</t>
  </si>
  <si>
    <t xml:space="preserve">CENTRAL BREVARD CO </t>
  </si>
  <si>
    <t>PO BOX 516</t>
  </si>
  <si>
    <t>COCOA</t>
  </si>
  <si>
    <t xml:space="preserve">WEST VOLUSIA </t>
  </si>
  <si>
    <t>PO BOX 385</t>
  </si>
  <si>
    <t>DELAND</t>
  </si>
  <si>
    <t>FLAGLER CO</t>
  </si>
  <si>
    <t>1 FLORIDA  PK DR S SUITE 305</t>
  </si>
  <si>
    <t>PALM COAST</t>
  </si>
  <si>
    <t xml:space="preserve">CLAY CO GREEN COVE SPRINGS </t>
  </si>
  <si>
    <t>PO BOX 1081</t>
  </si>
  <si>
    <t>ORANGE PARK</t>
  </si>
  <si>
    <t xml:space="preserve">GADSDEN CO   </t>
  </si>
  <si>
    <t>PO BOX 1144</t>
  </si>
  <si>
    <t xml:space="preserve">HAINES CITY POLK CO </t>
  </si>
  <si>
    <t>PO BOX 3595</t>
  </si>
  <si>
    <t>HAINES CITY</t>
  </si>
  <si>
    <t>33845</t>
  </si>
  <si>
    <t xml:space="preserve">INDIAN RIVER CO </t>
  </si>
  <si>
    <t>PO BOX 5083</t>
  </si>
  <si>
    <t>VERO BEACH</t>
  </si>
  <si>
    <t>32961</t>
  </si>
  <si>
    <t>SOUTH EAST VOLUSIA CO SEV</t>
  </si>
  <si>
    <t>PO BOX 671</t>
  </si>
  <si>
    <t>NEW SMYRNA BEACH</t>
  </si>
  <si>
    <t xml:space="preserve">BARTOW </t>
  </si>
  <si>
    <t>PO BOX 2292</t>
  </si>
  <si>
    <t>BARTOW</t>
  </si>
  <si>
    <t>33830</t>
  </si>
  <si>
    <t>STEWART CO</t>
  </si>
  <si>
    <t>POB 445</t>
  </si>
  <si>
    <t>LUMPKIN</t>
  </si>
  <si>
    <t>GA</t>
  </si>
  <si>
    <t>LONG CO</t>
  </si>
  <si>
    <t>HAWKINSVILLE</t>
  </si>
  <si>
    <t>31036</t>
  </si>
  <si>
    <t xml:space="preserve">LEE </t>
  </si>
  <si>
    <t xml:space="preserve">AMERICUS SUMTER CO </t>
  </si>
  <si>
    <t>217 FORREST STREET</t>
  </si>
  <si>
    <t>AMERICUS</t>
  </si>
  <si>
    <t>31709</t>
  </si>
  <si>
    <t>APPLING CO</t>
  </si>
  <si>
    <t>PO BOX 1769</t>
  </si>
  <si>
    <t>BAXLEY</t>
  </si>
  <si>
    <t>31515</t>
  </si>
  <si>
    <t xml:space="preserve">ASHBURN </t>
  </si>
  <si>
    <t>PO BOX 495</t>
  </si>
  <si>
    <t>ASHBURN</t>
  </si>
  <si>
    <t>31714</t>
  </si>
  <si>
    <t>ATLANTA</t>
  </si>
  <si>
    <t>970 MLK DR STE 302</t>
  </si>
  <si>
    <t>AUGUSTA</t>
  </si>
  <si>
    <t>925 LANEY BLVD., 3RD FLOOR</t>
  </si>
  <si>
    <t>BACON CO</t>
  </si>
  <si>
    <t xml:space="preserve">DECATUR CO REACTIVED  </t>
  </si>
  <si>
    <t>POB 5815</t>
  </si>
  <si>
    <t>BAINBRIDGE</t>
  </si>
  <si>
    <t>BALDWIN CO</t>
  </si>
  <si>
    <t>PO BOX 467</t>
  </si>
  <si>
    <t>HARDWICK</t>
  </si>
  <si>
    <t>BARTOW CO</t>
  </si>
  <si>
    <t>PO BOX 4146</t>
  </si>
  <si>
    <t xml:space="preserve">CARTERSVILLE </t>
  </si>
  <si>
    <t>BEN HILL CO</t>
  </si>
  <si>
    <t>PO BOX 1151</t>
  </si>
  <si>
    <t>FITZGERALD</t>
  </si>
  <si>
    <t>31750</t>
  </si>
  <si>
    <t>BROOKS CO</t>
  </si>
  <si>
    <t>PO BOX 763</t>
  </si>
  <si>
    <t>QUITMAN</t>
  </si>
  <si>
    <t xml:space="preserve">BRUNSWICK </t>
  </si>
  <si>
    <t>PO BOX 2992</t>
  </si>
  <si>
    <t>BRUNSWICK</t>
  </si>
  <si>
    <t>BURKE CO</t>
  </si>
  <si>
    <t>PO BOX 1564</t>
  </si>
  <si>
    <t>WAYNESBORO</t>
  </si>
  <si>
    <t>30830</t>
  </si>
  <si>
    <t>CALHOUN CO</t>
  </si>
  <si>
    <t>PO BOX 255</t>
  </si>
  <si>
    <t>MORGAN</t>
  </si>
  <si>
    <t>31766</t>
  </si>
  <si>
    <t>PO BOX 2767</t>
  </si>
  <si>
    <t>KINGSLAND</t>
  </si>
  <si>
    <t>CANDLER CO</t>
  </si>
  <si>
    <t>METTER</t>
  </si>
  <si>
    <t>30439</t>
  </si>
  <si>
    <t xml:space="preserve">CARROLL CO </t>
  </si>
  <si>
    <t>POB 1108</t>
  </si>
  <si>
    <t>CARROLLTON</t>
  </si>
  <si>
    <t>ATHENS CLARKE CO</t>
  </si>
  <si>
    <t>PO BOX 82522</t>
  </si>
  <si>
    <t xml:space="preserve">EVANS CO </t>
  </si>
  <si>
    <t>PO BOX 1041</t>
  </si>
  <si>
    <t>CLAXTON</t>
  </si>
  <si>
    <t>30417</t>
  </si>
  <si>
    <t>CLAY CO</t>
  </si>
  <si>
    <t>PO BOX 347</t>
  </si>
  <si>
    <t>FORT GAINES</t>
  </si>
  <si>
    <t>39851</t>
  </si>
  <si>
    <t>BLECKLEY CO</t>
  </si>
  <si>
    <t>PO BOX 603</t>
  </si>
  <si>
    <t>COCHRAN</t>
  </si>
  <si>
    <t>31014</t>
  </si>
  <si>
    <t xml:space="preserve">COFFEE CO </t>
  </si>
  <si>
    <t>PO BOX 2126</t>
  </si>
  <si>
    <t>DOUGLAS</t>
  </si>
  <si>
    <t xml:space="preserve">COOK CO ADEL </t>
  </si>
  <si>
    <t>PO BOX 167</t>
  </si>
  <si>
    <t>SPARKS</t>
  </si>
  <si>
    <t xml:space="preserve">COLQUITT CO </t>
  </si>
  <si>
    <t>PO BOX 932</t>
  </si>
  <si>
    <t>MOULTRIE</t>
  </si>
  <si>
    <t>PO BOX 423</t>
  </si>
  <si>
    <t xml:space="preserve">CRISP CO </t>
  </si>
  <si>
    <t>PO BOX 3980</t>
  </si>
  <si>
    <t>CORDELE</t>
  </si>
  <si>
    <t>31010</t>
  </si>
  <si>
    <t xml:space="preserve">COWETA CO </t>
  </si>
  <si>
    <t>PO BOX 2406</t>
  </si>
  <si>
    <t>NEWMAN</t>
  </si>
  <si>
    <t>30264</t>
  </si>
  <si>
    <t xml:space="preserve">CUTHBERT </t>
  </si>
  <si>
    <t>PO BOX 328</t>
  </si>
  <si>
    <t>SHELLMAN</t>
  </si>
  <si>
    <t>39886</t>
  </si>
  <si>
    <t xml:space="preserve">TERRELL CO </t>
  </si>
  <si>
    <t>PO BOX 784</t>
  </si>
  <si>
    <t>DAWSON</t>
  </si>
  <si>
    <t>39842</t>
  </si>
  <si>
    <t xml:space="preserve">DEKALB CO </t>
  </si>
  <si>
    <t>3011 RAINBOW DRIVE, STE 180A</t>
  </si>
  <si>
    <t>30034</t>
  </si>
  <si>
    <t xml:space="preserve">DODGE CO </t>
  </si>
  <si>
    <t>PO BOX 4231</t>
  </si>
  <si>
    <t>EASTMAN</t>
  </si>
  <si>
    <t>31023</t>
  </si>
  <si>
    <t xml:space="preserve">ALBANY DOUGHERTY CO </t>
  </si>
  <si>
    <t>PO BOX 4152</t>
  </si>
  <si>
    <t>31706</t>
  </si>
  <si>
    <t xml:space="preserve">DUBLIN LAURENS </t>
  </si>
  <si>
    <t>PO BOX 4827</t>
  </si>
  <si>
    <t>DUBLIN</t>
  </si>
  <si>
    <t xml:space="preserve">EFFINGHAM CO </t>
  </si>
  <si>
    <t>GUYTON</t>
  </si>
  <si>
    <t>ELBERT CO</t>
  </si>
  <si>
    <t>PO BOX 6198</t>
  </si>
  <si>
    <t>ELBERTON</t>
  </si>
  <si>
    <t>EMANUEL CO</t>
  </si>
  <si>
    <t>416 WRENS ST</t>
  </si>
  <si>
    <t>SWAINSBORO</t>
  </si>
  <si>
    <t>30401</t>
  </si>
  <si>
    <t>SEMINOLE CO</t>
  </si>
  <si>
    <t>PO BOX 4724</t>
  </si>
  <si>
    <t>DONALSONVILLE</t>
  </si>
  <si>
    <t>39845</t>
  </si>
  <si>
    <t>WILSON CO</t>
  </si>
  <si>
    <t>207 BEARD AVE</t>
  </si>
  <si>
    <t>LABANON</t>
  </si>
  <si>
    <t>TN</t>
  </si>
  <si>
    <t>37087</t>
  </si>
  <si>
    <t xml:space="preserve">FCI MARIANNA MEN'S </t>
  </si>
  <si>
    <t>3625 FCI ROAD</t>
  </si>
  <si>
    <t>32446</t>
  </si>
  <si>
    <t>FCC COLEMAN MEDIUM</t>
  </si>
  <si>
    <t>846 NE 54TH TERRACE</t>
  </si>
  <si>
    <t>COLEMAN CORR USP II FFC</t>
  </si>
  <si>
    <t xml:space="preserve">WAKULLA CO  </t>
  </si>
  <si>
    <t>POB 81</t>
  </si>
  <si>
    <t>SOPCHOPPY</t>
  </si>
  <si>
    <t>SOUTH DADE</t>
  </si>
  <si>
    <t>UNIFIED ROBESON CO</t>
  </si>
  <si>
    <t>PO BOX 3249</t>
  </si>
  <si>
    <t>FAYETTEVILLE</t>
  </si>
  <si>
    <t>NC</t>
  </si>
  <si>
    <t>BEAUFORT CO</t>
  </si>
  <si>
    <t>PO BOX 2153</t>
  </si>
  <si>
    <t>27889</t>
  </si>
  <si>
    <t>GRADY CO</t>
  </si>
  <si>
    <t>PO BOX 797</t>
  </si>
  <si>
    <t xml:space="preserve">GRIFFIN </t>
  </si>
  <si>
    <t>GRIFFIN</t>
  </si>
  <si>
    <t>30224</t>
  </si>
  <si>
    <t xml:space="preserve">HART CO </t>
  </si>
  <si>
    <t>PO BOX 1043</t>
  </si>
  <si>
    <t>HARTWELL</t>
  </si>
  <si>
    <t>30643</t>
  </si>
  <si>
    <t xml:space="preserve">HOUSTON CO </t>
  </si>
  <si>
    <t>PMB# 364-202 NORTH DAVIS DR</t>
  </si>
  <si>
    <t>WARNER ROBINS</t>
  </si>
  <si>
    <t>JACKSON BUTTS CO</t>
  </si>
  <si>
    <t>PO BOX 1746</t>
  </si>
  <si>
    <t xml:space="preserve">JACKSON CO COMMERCE </t>
  </si>
  <si>
    <t>PO BOX 401</t>
  </si>
  <si>
    <t>JEFFERSON</t>
  </si>
  <si>
    <t>30549</t>
  </si>
  <si>
    <t>JASPER CO</t>
  </si>
  <si>
    <t>JENKINS CO</t>
  </si>
  <si>
    <t>JESUP WAYNE CO</t>
  </si>
  <si>
    <t>PO BOX 956</t>
  </si>
  <si>
    <t>JESUP</t>
  </si>
  <si>
    <t>31598</t>
  </si>
  <si>
    <t>PO BOX 281</t>
  </si>
  <si>
    <t>30434</t>
  </si>
  <si>
    <t xml:space="preserve">LAMAR </t>
  </si>
  <si>
    <t>POB 330</t>
  </si>
  <si>
    <t>BARNESVILLE</t>
  </si>
  <si>
    <t>30204</t>
  </si>
  <si>
    <t xml:space="preserve">LIBERTY CO </t>
  </si>
  <si>
    <t>8787 E OGLETHORPE HWY</t>
  </si>
  <si>
    <t>MIDWAY</t>
  </si>
  <si>
    <t xml:space="preserve">LINCOLN CO </t>
  </si>
  <si>
    <t>4141 AUGUSTA HWY</t>
  </si>
  <si>
    <t>LINCOLNTON</t>
  </si>
  <si>
    <t>30817</t>
  </si>
  <si>
    <t>MACON BIBB CO</t>
  </si>
  <si>
    <t>PO BOX 6452</t>
  </si>
  <si>
    <t>MACON</t>
  </si>
  <si>
    <t>MACON CO</t>
  </si>
  <si>
    <t>P. O. BOX 149</t>
  </si>
  <si>
    <t>MONTEZUMA</t>
  </si>
  <si>
    <t>31063</t>
  </si>
  <si>
    <t>MADISON CO</t>
  </si>
  <si>
    <t xml:space="preserve">COBB CO </t>
  </si>
  <si>
    <t>POB 598</t>
  </si>
  <si>
    <t>MARIETTA</t>
  </si>
  <si>
    <t>MCDUFFIE CO</t>
  </si>
  <si>
    <t>PO BOX 165</t>
  </si>
  <si>
    <t>THOMSON</t>
  </si>
  <si>
    <t xml:space="preserve">MCINTOSH CO </t>
  </si>
  <si>
    <t>DARIEN</t>
  </si>
  <si>
    <t>31305</t>
  </si>
  <si>
    <t xml:space="preserve">MORGAN CO </t>
  </si>
  <si>
    <t>30650</t>
  </si>
  <si>
    <t>NEWTON CO</t>
  </si>
  <si>
    <t>30015</t>
  </si>
  <si>
    <t xml:space="preserve">OGLETHORPE CO </t>
  </si>
  <si>
    <t>CRAWFORD</t>
  </si>
  <si>
    <t>30630</t>
  </si>
  <si>
    <t>FORT VALLEY PEACH CO</t>
  </si>
  <si>
    <t>FT VALLEY</t>
  </si>
  <si>
    <t>31030</t>
  </si>
  <si>
    <t xml:space="preserve">PIERCE CO RE  </t>
  </si>
  <si>
    <t>BLACKSHEAR</t>
  </si>
  <si>
    <t>PIKE CO</t>
  </si>
  <si>
    <t>ZEBULON</t>
  </si>
  <si>
    <t>PO BOX 3644</t>
  </si>
  <si>
    <t>EATONTON</t>
  </si>
  <si>
    <t>31024</t>
  </si>
  <si>
    <t>POB 5230</t>
  </si>
  <si>
    <t xml:space="preserve">SAVANNAH </t>
  </si>
  <si>
    <t xml:space="preserve">1204 MLK JR. BLVD </t>
  </si>
  <si>
    <t>SAVANNAH</t>
  </si>
  <si>
    <t xml:space="preserve">SCREVEN CO </t>
  </si>
  <si>
    <t>593 CAMERON ROAD</t>
  </si>
  <si>
    <t>SYLVANIA</t>
  </si>
  <si>
    <t>30467</t>
  </si>
  <si>
    <t xml:space="preserve">SYLVESTER WORTH CO </t>
  </si>
  <si>
    <t>PO BOX 267</t>
  </si>
  <si>
    <t>SYLVESTER</t>
  </si>
  <si>
    <t>31791</t>
  </si>
  <si>
    <t>THOMAS CO</t>
  </si>
  <si>
    <t>PO BOX 249</t>
  </si>
  <si>
    <t>THOMASVILLE</t>
  </si>
  <si>
    <t>TOOMBS CO</t>
  </si>
  <si>
    <t>PO BOX 149</t>
  </si>
  <si>
    <t>LYONS</t>
  </si>
  <si>
    <t>30436</t>
  </si>
  <si>
    <t>TROUP CO</t>
  </si>
  <si>
    <t>PO BOX 3745</t>
  </si>
  <si>
    <t>LAGRANGE</t>
  </si>
  <si>
    <t xml:space="preserve">UPSON CO </t>
  </si>
  <si>
    <t>PO BOX 653</t>
  </si>
  <si>
    <t>THOMASTON</t>
  </si>
  <si>
    <t xml:space="preserve">VALDOSTA LOWNDES CO </t>
  </si>
  <si>
    <t>401 N PATTERSON ST UNIT 1324</t>
  </si>
  <si>
    <t>VALDOSTA</t>
  </si>
  <si>
    <t>WALKER CO</t>
  </si>
  <si>
    <t>PO BOX 1003</t>
  </si>
  <si>
    <t>CHICKAMAUGA</t>
  </si>
  <si>
    <t>30707</t>
  </si>
  <si>
    <t>WARREN CO WARRENTON</t>
  </si>
  <si>
    <t xml:space="preserve">WASHINGTON CO </t>
  </si>
  <si>
    <t>PO BOX 841</t>
  </si>
  <si>
    <t>SANDERSVILLE</t>
  </si>
  <si>
    <t xml:space="preserve">WAYCROSS </t>
  </si>
  <si>
    <t>PO BOX 1668</t>
  </si>
  <si>
    <t>WAYCROSS</t>
  </si>
  <si>
    <t>31502</t>
  </si>
  <si>
    <t xml:space="preserve">WHEELER CO </t>
  </si>
  <si>
    <t>ALAMO</t>
  </si>
  <si>
    <t>30411</t>
  </si>
  <si>
    <t xml:space="preserve">DALTON WHITFIELD </t>
  </si>
  <si>
    <t>POB 3260</t>
  </si>
  <si>
    <t>DALTON</t>
  </si>
  <si>
    <t xml:space="preserve">WILKINSON CO </t>
  </si>
  <si>
    <t>POB 231</t>
  </si>
  <si>
    <t>ROCHELLE</t>
  </si>
  <si>
    <t>LOWNDES CO</t>
  </si>
  <si>
    <t>PO BOX 527</t>
  </si>
  <si>
    <t>MS</t>
  </si>
  <si>
    <t xml:space="preserve">BULLOCH CO </t>
  </si>
  <si>
    <t>PO BOX 1323</t>
  </si>
  <si>
    <t>STATESBORO</t>
  </si>
  <si>
    <t>SOUTHEAST REGIONAL</t>
  </si>
  <si>
    <t xml:space="preserve">WILKES CO </t>
  </si>
  <si>
    <t>PO BOX 1383</t>
  </si>
  <si>
    <t xml:space="preserve">MITCHELL CO  </t>
  </si>
  <si>
    <t>PO BOX 698</t>
  </si>
  <si>
    <t>CAMILLA</t>
  </si>
  <si>
    <t>31730</t>
  </si>
  <si>
    <t xml:space="preserve">DOOLY CO </t>
  </si>
  <si>
    <t>424 PINECREST DRIVE</t>
  </si>
  <si>
    <t>31092</t>
  </si>
  <si>
    <t xml:space="preserve">BARROW CO </t>
  </si>
  <si>
    <t>PO BOX 15</t>
  </si>
  <si>
    <t>STATHAM</t>
  </si>
  <si>
    <t>WEBSTER CO PRESTON</t>
  </si>
  <si>
    <t>OCONEE</t>
  </si>
  <si>
    <t xml:space="preserve">ABERDEEN MONROE CO </t>
  </si>
  <si>
    <t>PO BOX 1344</t>
  </si>
  <si>
    <t>39730</t>
  </si>
  <si>
    <t xml:space="preserve">ALCORN CO </t>
  </si>
  <si>
    <t>PO BOX 775</t>
  </si>
  <si>
    <t>CORINTH</t>
  </si>
  <si>
    <t xml:space="preserve">AMITE CO </t>
  </si>
  <si>
    <t>PO BOX 807</t>
  </si>
  <si>
    <t>GLOSTER</t>
  </si>
  <si>
    <t>39638</t>
  </si>
  <si>
    <t>ATTALA CO</t>
  </si>
  <si>
    <t>PO BOX 921</t>
  </si>
  <si>
    <t>KOSCIUSKO</t>
  </si>
  <si>
    <t>39090</t>
  </si>
  <si>
    <t>BENTON CO</t>
  </si>
  <si>
    <t xml:space="preserve">BILOXI </t>
  </si>
  <si>
    <t>PO BOX 4149</t>
  </si>
  <si>
    <t>BILOXI</t>
  </si>
  <si>
    <t>BROOKHAVEN LINCOLN CO</t>
  </si>
  <si>
    <t>PO BOX 573</t>
  </si>
  <si>
    <t>BROOKHAVEN</t>
  </si>
  <si>
    <t xml:space="preserve">CANTON </t>
  </si>
  <si>
    <t>CLAIBORNE CO</t>
  </si>
  <si>
    <t>PO BOX 954</t>
  </si>
  <si>
    <t>PORT GIBSON</t>
  </si>
  <si>
    <t>39150</t>
  </si>
  <si>
    <t>CLARKE CO</t>
  </si>
  <si>
    <t>PO BOX 588</t>
  </si>
  <si>
    <t>39355</t>
  </si>
  <si>
    <t>WEST POINT</t>
  </si>
  <si>
    <t>PO BOX 812</t>
  </si>
  <si>
    <t>COAHOMA CO</t>
  </si>
  <si>
    <t>PO BOX 2133</t>
  </si>
  <si>
    <t>CLARKSDALE</t>
  </si>
  <si>
    <t>38614</t>
  </si>
  <si>
    <t>COLUMBUS LOWNDES</t>
  </si>
  <si>
    <t xml:space="preserve">COVINGTON CO </t>
  </si>
  <si>
    <t>POB 1239</t>
  </si>
  <si>
    <t>COLLINS</t>
  </si>
  <si>
    <t>39428</t>
  </si>
  <si>
    <t>CRYSTAL SPRINGS MEDGAR EVERS</t>
  </si>
  <si>
    <t>DURANT</t>
  </si>
  <si>
    <t>FLORA</t>
  </si>
  <si>
    <t xml:space="preserve">FLORENCE </t>
  </si>
  <si>
    <t>1174 SHELL OIL ROAD</t>
  </si>
  <si>
    <t>39042</t>
  </si>
  <si>
    <t xml:space="preserve">FRANKLIN CO </t>
  </si>
  <si>
    <t>ROXIE</t>
  </si>
  <si>
    <t>39661</t>
  </si>
  <si>
    <t>GEORGE CO</t>
  </si>
  <si>
    <t>253 ANDERSON SUBDIVISION CIRCLE</t>
  </si>
  <si>
    <t>LUCEDALE</t>
  </si>
  <si>
    <t>39452</t>
  </si>
  <si>
    <t>GOODMAN PICKENS RICHLAND</t>
  </si>
  <si>
    <t xml:space="preserve">GRENADA </t>
  </si>
  <si>
    <t>760 E. GO VAN EXTENDED #308</t>
  </si>
  <si>
    <t>GRENADA</t>
  </si>
  <si>
    <t>38901</t>
  </si>
  <si>
    <t xml:space="preserve">GULFPORT </t>
  </si>
  <si>
    <t>PO BOX 4244</t>
  </si>
  <si>
    <t>GULFPORT</t>
  </si>
  <si>
    <t>39502</t>
  </si>
  <si>
    <t>HANCOCK CO</t>
  </si>
  <si>
    <t>PO BOX 125</t>
  </si>
  <si>
    <t>BAY ST. LOUIS</t>
  </si>
  <si>
    <t>39520</t>
  </si>
  <si>
    <t xml:space="preserve">FORREST CO </t>
  </si>
  <si>
    <t>HATTIESBURG</t>
  </si>
  <si>
    <t>HAZELHURST COPIAH</t>
  </si>
  <si>
    <t>POB 682</t>
  </si>
  <si>
    <t>HAZLEHURST</t>
  </si>
  <si>
    <t>39083</t>
  </si>
  <si>
    <t>HOLMES CO</t>
  </si>
  <si>
    <t>92 PEACHTREE ST</t>
  </si>
  <si>
    <t>TCHULA</t>
  </si>
  <si>
    <t>39169</t>
  </si>
  <si>
    <t>HUMPHREYS CO</t>
  </si>
  <si>
    <t>P.O. BOX 877</t>
  </si>
  <si>
    <t>BELZONI</t>
  </si>
  <si>
    <t xml:space="preserve">JACKSON CITY </t>
  </si>
  <si>
    <t>PO BOX 23816</t>
  </si>
  <si>
    <t>39225</t>
  </si>
  <si>
    <t xml:space="preserve">JASPER CO </t>
  </si>
  <si>
    <t>PO BOX 218</t>
  </si>
  <si>
    <t>HEIDELBERG</t>
  </si>
  <si>
    <t>39439</t>
  </si>
  <si>
    <t xml:space="preserve">KEMPER </t>
  </si>
  <si>
    <t>189 H. ROBERTS ROAD</t>
  </si>
  <si>
    <t xml:space="preserve">LAMAR CO </t>
  </si>
  <si>
    <t>1147 RICHBURG ROAD</t>
  </si>
  <si>
    <t>39402</t>
  </si>
  <si>
    <t xml:space="preserve">LAUREL JONES CO </t>
  </si>
  <si>
    <t>PO BOX 1587</t>
  </si>
  <si>
    <t>LAUREL</t>
  </si>
  <si>
    <t xml:space="preserve">LAWRENCE CO </t>
  </si>
  <si>
    <t>PO BOX 1038</t>
  </si>
  <si>
    <t>39654</t>
  </si>
  <si>
    <t xml:space="preserve">LEAKE CO </t>
  </si>
  <si>
    <t>CARTHAGE</t>
  </si>
  <si>
    <t>39051</t>
  </si>
  <si>
    <t>PO BOX 1061</t>
  </si>
  <si>
    <t>TUPELO</t>
  </si>
  <si>
    <t>38802</t>
  </si>
  <si>
    <t xml:space="preserve">LEFLORE CO </t>
  </si>
  <si>
    <t>PO BOX 8404</t>
  </si>
  <si>
    <t>GREENWOOD</t>
  </si>
  <si>
    <t xml:space="preserve">MCCOMB </t>
  </si>
  <si>
    <t>MC COMB</t>
  </si>
  <si>
    <t xml:space="preserve">MADISONRIDGELANDTOUGALOO </t>
  </si>
  <si>
    <t>PO BOX 306</t>
  </si>
  <si>
    <t>39130</t>
  </si>
  <si>
    <t>PO BOX 887</t>
  </si>
  <si>
    <t>FOXWORTH</t>
  </si>
  <si>
    <t>39483</t>
  </si>
  <si>
    <t xml:space="preserve">MARSHALL CO </t>
  </si>
  <si>
    <t>HOLLY SPRINGS</t>
  </si>
  <si>
    <t>38635</t>
  </si>
  <si>
    <t xml:space="preserve">MERIDIAN LAUDERDALE CO </t>
  </si>
  <si>
    <t>PO BOX 4143</t>
  </si>
  <si>
    <t>MERIDIAN</t>
  </si>
  <si>
    <t xml:space="preserve">MONTGOMERY CO </t>
  </si>
  <si>
    <t>506 S APPLEGATE ST</t>
  </si>
  <si>
    <t>WINONA</t>
  </si>
  <si>
    <t>38967</t>
  </si>
  <si>
    <t xml:space="preserve">MOSS POINT JACKSON CO </t>
  </si>
  <si>
    <t>PO BOX 8507</t>
  </si>
  <si>
    <t>MOSS POINT</t>
  </si>
  <si>
    <t xml:space="preserve">MOUND BAYOUBOILVER CO </t>
  </si>
  <si>
    <t>MOUND BAYOU</t>
  </si>
  <si>
    <t>38762</t>
  </si>
  <si>
    <t>NATCHEZ</t>
  </si>
  <si>
    <t>PO BOX 733</t>
  </si>
  <si>
    <t>39120</t>
  </si>
  <si>
    <t xml:space="preserve">NESHOBA CO </t>
  </si>
  <si>
    <t>POB 1144</t>
  </si>
  <si>
    <t>39350</t>
  </si>
  <si>
    <t xml:space="preserve">NEWTON CO </t>
  </si>
  <si>
    <t>POB 192</t>
  </si>
  <si>
    <t>NEWTON</t>
  </si>
  <si>
    <t>39345</t>
  </si>
  <si>
    <t>PERRY CO NEW A</t>
  </si>
  <si>
    <t>NOXUBEE CO</t>
  </si>
  <si>
    <t>PO BOX 602</t>
  </si>
  <si>
    <t>39341</t>
  </si>
  <si>
    <t xml:space="preserve">OKTIBBEHA CO </t>
  </si>
  <si>
    <t>PO BOX 1503</t>
  </si>
  <si>
    <t>STARKVILLE</t>
  </si>
  <si>
    <t xml:space="preserve">OXFORD LAFAYETTE </t>
  </si>
  <si>
    <t>PO BOX 1665</t>
  </si>
  <si>
    <t>38655</t>
  </si>
  <si>
    <t xml:space="preserve">PANOLA CO </t>
  </si>
  <si>
    <t>243 SARAH DICKINS ROAD</t>
  </si>
  <si>
    <t>SARDIS</t>
  </si>
  <si>
    <t>POB 249</t>
  </si>
  <si>
    <t>31799</t>
  </si>
  <si>
    <t>JEFFERSON DAVIS CO</t>
  </si>
  <si>
    <t>POB 2007</t>
  </si>
  <si>
    <t>PRENTISS</t>
  </si>
  <si>
    <t>39474</t>
  </si>
  <si>
    <t xml:space="preserve">SCOTT CO </t>
  </si>
  <si>
    <t>FOREST</t>
  </si>
  <si>
    <t>39074</t>
  </si>
  <si>
    <t xml:space="preserve">SMITH CO </t>
  </si>
  <si>
    <t>PO BOX 713</t>
  </si>
  <si>
    <t>RALEIGH</t>
  </si>
  <si>
    <t xml:space="preserve">SHARKEY CO </t>
  </si>
  <si>
    <t>POB 49</t>
  </si>
  <si>
    <t>ANGUILLA</t>
  </si>
  <si>
    <t>38721</t>
  </si>
  <si>
    <t>MAGEE</t>
  </si>
  <si>
    <t>39111</t>
  </si>
  <si>
    <t>SUNFLOWER CO</t>
  </si>
  <si>
    <t>PO BOX 1045</t>
  </si>
  <si>
    <t>INDIANOLA</t>
  </si>
  <si>
    <t>TALLAHATCHIE CO</t>
  </si>
  <si>
    <t>38921</t>
  </si>
  <si>
    <t xml:space="preserve">TISHOMINGO </t>
  </si>
  <si>
    <t>429 KILGORE ST</t>
  </si>
  <si>
    <t>LUKA</t>
  </si>
  <si>
    <t>38852</t>
  </si>
  <si>
    <t xml:space="preserve">TUNICA CO </t>
  </si>
  <si>
    <t>PO BOX 582</t>
  </si>
  <si>
    <t>ROBINSONVILLE</t>
  </si>
  <si>
    <t>PO BOX 575</t>
  </si>
  <si>
    <t>38652</t>
  </si>
  <si>
    <t xml:space="preserve">UTICA </t>
  </si>
  <si>
    <t>4355 OLD ADAMS STATION</t>
  </si>
  <si>
    <t>EDWARDS</t>
  </si>
  <si>
    <t>39066</t>
  </si>
  <si>
    <t xml:space="preserve">VICKSBURG </t>
  </si>
  <si>
    <t>PO BOX 1107</t>
  </si>
  <si>
    <t>VICKSBURG</t>
  </si>
  <si>
    <t>39181</t>
  </si>
  <si>
    <t>TYLERTOWN WALTHALL CO</t>
  </si>
  <si>
    <t>PO BOX 139</t>
  </si>
  <si>
    <t>TYLERTOWN</t>
  </si>
  <si>
    <t>39667</t>
  </si>
  <si>
    <t>PO BOX DRAWER 1199</t>
  </si>
  <si>
    <t>38701</t>
  </si>
  <si>
    <t>WAYNE CO</t>
  </si>
  <si>
    <t>PO BOX 1234, 838 STATION ST</t>
  </si>
  <si>
    <t>39367</t>
  </si>
  <si>
    <t>PO BOX 1852</t>
  </si>
  <si>
    <t>WOODVILLE</t>
  </si>
  <si>
    <t>WINSTON CO</t>
  </si>
  <si>
    <t>39339</t>
  </si>
  <si>
    <t>YALOBUSHA CO</t>
  </si>
  <si>
    <t>PO BOX 153</t>
  </si>
  <si>
    <t>38948</t>
  </si>
  <si>
    <t xml:space="preserve">YAZOO CO </t>
  </si>
  <si>
    <t>PO BOX 136</t>
  </si>
  <si>
    <t>YAZOO CITY</t>
  </si>
  <si>
    <t xml:space="preserve">AMORY CO </t>
  </si>
  <si>
    <t>509 COX ST</t>
  </si>
  <si>
    <t>AMORY</t>
  </si>
  <si>
    <t>38821</t>
  </si>
  <si>
    <t>TATE CO</t>
  </si>
  <si>
    <t>PO BOX 861</t>
  </si>
  <si>
    <t xml:space="preserve">SIMPSON CO </t>
  </si>
  <si>
    <t>WEST CHICKASAW CO</t>
  </si>
  <si>
    <t>106 WEST MONROE ST</t>
  </si>
  <si>
    <t>OKOLONA</t>
  </si>
  <si>
    <t xml:space="preserve">PEARL RIVER CO </t>
  </si>
  <si>
    <t>POPLARVILLE</t>
  </si>
  <si>
    <t>PRENTISS CO</t>
  </si>
  <si>
    <t>STONE CO</t>
  </si>
  <si>
    <t>POB 1016</t>
  </si>
  <si>
    <t>WIGGINS</t>
  </si>
  <si>
    <t>TIFT CO</t>
  </si>
  <si>
    <t xml:space="preserve">PO BOX 206 </t>
  </si>
  <si>
    <t>TIFTON</t>
  </si>
  <si>
    <t xml:space="preserve">GAINESVILLE </t>
  </si>
  <si>
    <t>PO BOX 324</t>
  </si>
  <si>
    <t>GAINSVILLE</t>
  </si>
  <si>
    <t>PO BOX 1386</t>
  </si>
  <si>
    <t>GREENSBORO</t>
  </si>
  <si>
    <t>PO BOX 746</t>
  </si>
  <si>
    <t>TAYLERSVILLE</t>
  </si>
  <si>
    <t xml:space="preserve">ANSON CO </t>
  </si>
  <si>
    <t>WADESBORO</t>
  </si>
  <si>
    <t>28170</t>
  </si>
  <si>
    <t xml:space="preserve">ASHEVILLE </t>
  </si>
  <si>
    <t>PO BOX 2881</t>
  </si>
  <si>
    <t>ASHEVILLE</t>
  </si>
  <si>
    <t>28802</t>
  </si>
  <si>
    <t xml:space="preserve">BEAUFORT CO </t>
  </si>
  <si>
    <t>BERTIE CO</t>
  </si>
  <si>
    <t>PO BOX 756</t>
  </si>
  <si>
    <t>WINDSOR</t>
  </si>
  <si>
    <t>27983</t>
  </si>
  <si>
    <t xml:space="preserve">BURGAW HOLLY </t>
  </si>
  <si>
    <t>PO Box 511</t>
  </si>
  <si>
    <t>BURGAW</t>
  </si>
  <si>
    <t>28425</t>
  </si>
  <si>
    <t xml:space="preserve">BURKE CO </t>
  </si>
  <si>
    <t>PO BOX 3863</t>
  </si>
  <si>
    <t>MORGANTON</t>
  </si>
  <si>
    <t>BURLINGTON ALAMANCE</t>
  </si>
  <si>
    <t>POB 1557</t>
  </si>
  <si>
    <t xml:space="preserve">CABARRUS </t>
  </si>
  <si>
    <t>PO BOX 1195</t>
  </si>
  <si>
    <t>CONCORD</t>
  </si>
  <si>
    <t>28026</t>
  </si>
  <si>
    <t xml:space="preserve">CAMDEN CO </t>
  </si>
  <si>
    <t>POB 41</t>
  </si>
  <si>
    <t>SHILOH</t>
  </si>
  <si>
    <t xml:space="preserve">CARVERS CREEK BALDEN CO </t>
  </si>
  <si>
    <t>1161 E ARCADIA RD</t>
  </si>
  <si>
    <t>RIEGELWOOD</t>
  </si>
  <si>
    <t>28456</t>
  </si>
  <si>
    <t xml:space="preserve">CASWELL </t>
  </si>
  <si>
    <t>PO BOX 1032</t>
  </si>
  <si>
    <t>YANCEYVILLE</t>
  </si>
  <si>
    <t>27379</t>
  </si>
  <si>
    <t xml:space="preserve">CATAWBA CO </t>
  </si>
  <si>
    <t>POB 1444</t>
  </si>
  <si>
    <t>28658</t>
  </si>
  <si>
    <t>CEDAR GROVE BRUNSWICK CO</t>
  </si>
  <si>
    <t>1430 CEDAR GROVE RD SW</t>
  </si>
  <si>
    <t>SUPPLY</t>
  </si>
  <si>
    <t>28462</t>
  </si>
  <si>
    <t>CHARLOTTE MECKLENBURG CO</t>
  </si>
  <si>
    <t>PO BOX 560786</t>
  </si>
  <si>
    <t>CHARLOTTE</t>
  </si>
  <si>
    <t xml:space="preserve">CHATHAM CO COMMUNITY </t>
  </si>
  <si>
    <t>PITTSBORO</t>
  </si>
  <si>
    <t xml:space="preserve">WESTERN CHATHAM CO </t>
  </si>
  <si>
    <t>PO BOX 652</t>
  </si>
  <si>
    <t>SILER CITY</t>
  </si>
  <si>
    <t>27344</t>
  </si>
  <si>
    <t xml:space="preserve">CLEVELAND CO </t>
  </si>
  <si>
    <t>POB 2331</t>
  </si>
  <si>
    <t>SHELBY</t>
  </si>
  <si>
    <t>COLUMBUS CO</t>
  </si>
  <si>
    <t>PO BOX 882</t>
  </si>
  <si>
    <t>WHITEVILLE</t>
  </si>
  <si>
    <t>28472</t>
  </si>
  <si>
    <t xml:space="preserve">CURRITUCK </t>
  </si>
  <si>
    <t>P. O. BOX 15</t>
  </si>
  <si>
    <t>COINJOCK</t>
  </si>
  <si>
    <t>27923</t>
  </si>
  <si>
    <t>DAVIDSON CO</t>
  </si>
  <si>
    <t>PO BOX 382</t>
  </si>
  <si>
    <t>SHARKEY</t>
  </si>
  <si>
    <t xml:space="preserve">DUPLIN CO </t>
  </si>
  <si>
    <t>PO BOX 764</t>
  </si>
  <si>
    <t>ROSE HILL</t>
  </si>
  <si>
    <t>28458</t>
  </si>
  <si>
    <t>DARE CO</t>
  </si>
  <si>
    <t xml:space="preserve">DURHAM </t>
  </si>
  <si>
    <t>PO BOX 3312</t>
  </si>
  <si>
    <t>DURHAM</t>
  </si>
  <si>
    <t>27702</t>
  </si>
  <si>
    <t>E MOORE COVASS</t>
  </si>
  <si>
    <t xml:space="preserve">EDEN </t>
  </si>
  <si>
    <t>PO BOX 1013</t>
  </si>
  <si>
    <t>EDEN</t>
  </si>
  <si>
    <t>27288</t>
  </si>
  <si>
    <t>EDGECOMBE CO</t>
  </si>
  <si>
    <t>PO BOX 1236</t>
  </si>
  <si>
    <t>TARBORO</t>
  </si>
  <si>
    <t>27886</t>
  </si>
  <si>
    <t xml:space="preserve">FAYETTEVILLE </t>
  </si>
  <si>
    <t>707B MURCHINSON ROAD</t>
  </si>
  <si>
    <t>LOUISBURG</t>
  </si>
  <si>
    <t>27549</t>
  </si>
  <si>
    <t>GASTON CO</t>
  </si>
  <si>
    <t>PO BOX 550424</t>
  </si>
  <si>
    <t>GASTONIA</t>
  </si>
  <si>
    <t>FAQUAY VARINA</t>
  </si>
  <si>
    <t xml:space="preserve">GATES CO </t>
  </si>
  <si>
    <t>PO BOX 263</t>
  </si>
  <si>
    <t>GATESVILLE</t>
  </si>
  <si>
    <t xml:space="preserve">GOLDSBORO WAYNE </t>
  </si>
  <si>
    <t>PO BOX 1205</t>
  </si>
  <si>
    <t>GOLDSBORO</t>
  </si>
  <si>
    <t xml:space="preserve">GRANVILLE CO </t>
  </si>
  <si>
    <t>PO BOX 8</t>
  </si>
  <si>
    <t>27565</t>
  </si>
  <si>
    <t>PO BOX 551</t>
  </si>
  <si>
    <t>SNOW HILL</t>
  </si>
  <si>
    <t>28580</t>
  </si>
  <si>
    <t xml:space="preserve">GREENSBORO </t>
  </si>
  <si>
    <t>POB 20765</t>
  </si>
  <si>
    <t xml:space="preserve">HALIFAX CO </t>
  </si>
  <si>
    <t>PO BOX 408</t>
  </si>
  <si>
    <t>WELDON</t>
  </si>
  <si>
    <t>RICHMOND CO</t>
  </si>
  <si>
    <t>PO BOX 388</t>
  </si>
  <si>
    <t>HAMLET</t>
  </si>
  <si>
    <t>28345</t>
  </si>
  <si>
    <t>HERTFORD CO</t>
  </si>
  <si>
    <t>AHOSKIE</t>
  </si>
  <si>
    <t>27910</t>
  </si>
  <si>
    <t xml:space="preserve">HICKORY </t>
  </si>
  <si>
    <t>PO BOX 2593</t>
  </si>
  <si>
    <t>HICKORY</t>
  </si>
  <si>
    <t>28603</t>
  </si>
  <si>
    <t xml:space="preserve">HIGH POINT </t>
  </si>
  <si>
    <t>PO BOX 62</t>
  </si>
  <si>
    <t>HIGH POINT</t>
  </si>
  <si>
    <t>27261</t>
  </si>
  <si>
    <t>HOKE CO</t>
  </si>
  <si>
    <t>RAEFORD</t>
  </si>
  <si>
    <t>JOHNSTON CO</t>
  </si>
  <si>
    <t>PO BOX 2547</t>
  </si>
  <si>
    <t>SMITHFIELD</t>
  </si>
  <si>
    <t>27577</t>
  </si>
  <si>
    <t>JONES CO</t>
  </si>
  <si>
    <t>PO BOX 68</t>
  </si>
  <si>
    <t>28585</t>
  </si>
  <si>
    <t xml:space="preserve">LENOIR CALDWELL CO </t>
  </si>
  <si>
    <t>POB 694</t>
  </si>
  <si>
    <t>LENOIR</t>
  </si>
  <si>
    <t>28645</t>
  </si>
  <si>
    <t>PO BOX 1754</t>
  </si>
  <si>
    <t>28093</t>
  </si>
  <si>
    <t xml:space="preserve">LENOIR CO </t>
  </si>
  <si>
    <t>PO BOX 805</t>
  </si>
  <si>
    <t>KINSTON</t>
  </si>
  <si>
    <t xml:space="preserve">UNION CO </t>
  </si>
  <si>
    <t>PO BOX 3264</t>
  </si>
  <si>
    <t>WINGATE</t>
  </si>
  <si>
    <t xml:space="preserve">MARTIN CO </t>
  </si>
  <si>
    <t>PO BOX 1123</t>
  </si>
  <si>
    <t>WILLIAMSTON</t>
  </si>
  <si>
    <t>27892</t>
  </si>
  <si>
    <t xml:space="preserve">MAXTON </t>
  </si>
  <si>
    <t>137 CROOM TOWN RD</t>
  </si>
  <si>
    <t>MAXTON</t>
  </si>
  <si>
    <t>28364</t>
  </si>
  <si>
    <t>PO BOX 5</t>
  </si>
  <si>
    <t>CANDOR</t>
  </si>
  <si>
    <t>27229</t>
  </si>
  <si>
    <t xml:space="preserve">MOORE CO </t>
  </si>
  <si>
    <t>PO BOX 1351</t>
  </si>
  <si>
    <t>SOUTHERN PINES</t>
  </si>
  <si>
    <t>28388</t>
  </si>
  <si>
    <t xml:space="preserve">NASH CO </t>
  </si>
  <si>
    <t xml:space="preserve">CRAVEN CO </t>
  </si>
  <si>
    <t>PO BOX 13116</t>
  </si>
  <si>
    <t>NEW BERN</t>
  </si>
  <si>
    <t xml:space="preserve">NEW HANOVER CO </t>
  </si>
  <si>
    <t>PO BOX 2199</t>
  </si>
  <si>
    <t>28402</t>
  </si>
  <si>
    <t xml:space="preserve">WILKES CO  </t>
  </si>
  <si>
    <t xml:space="preserve">NORTHAMPTON CO </t>
  </si>
  <si>
    <t xml:space="preserve">POB 565 </t>
  </si>
  <si>
    <t xml:space="preserve">NORTHERN ORANGE </t>
  </si>
  <si>
    <t>200 RENCHER ST</t>
  </si>
  <si>
    <t>HILLSBOROUGH</t>
  </si>
  <si>
    <t xml:space="preserve">ONSLOW CO </t>
  </si>
  <si>
    <t>2075 U NORTH MARINE BLDV., #217</t>
  </si>
  <si>
    <t>PAMLICO CO</t>
  </si>
  <si>
    <t>PO BOX 458</t>
  </si>
  <si>
    <t>BAYBORO</t>
  </si>
  <si>
    <t xml:space="preserve">PASQUOTANK CO </t>
  </si>
  <si>
    <t>PO BOX 211</t>
  </si>
  <si>
    <t>ELIZABETH CITY</t>
  </si>
  <si>
    <t>27909</t>
  </si>
  <si>
    <t xml:space="preserve">PENDER CO </t>
  </si>
  <si>
    <t>PO BOX 398</t>
  </si>
  <si>
    <t xml:space="preserve">PERQUIMANS CO </t>
  </si>
  <si>
    <t xml:space="preserve">POB 47, </t>
  </si>
  <si>
    <t>WINFALL</t>
  </si>
  <si>
    <t xml:space="preserve">PERSON CO </t>
  </si>
  <si>
    <t>PO BOX 1363</t>
  </si>
  <si>
    <t>ROXBORO</t>
  </si>
  <si>
    <t xml:space="preserve">PLYMOUTH </t>
  </si>
  <si>
    <t>PO BOX 299</t>
  </si>
  <si>
    <t>PLYMOUTH</t>
  </si>
  <si>
    <t>27962</t>
  </si>
  <si>
    <t xml:space="preserve">RALEIGH APEX </t>
  </si>
  <si>
    <t>PO BOX 25427</t>
  </si>
  <si>
    <t>27611</t>
  </si>
  <si>
    <t xml:space="preserve">ASHEBORO RANDOLPH CO </t>
  </si>
  <si>
    <t>PO BOX 4875</t>
  </si>
  <si>
    <t>ASHEBORO</t>
  </si>
  <si>
    <t>27204</t>
  </si>
  <si>
    <t xml:space="preserve">REIDSVILLE </t>
  </si>
  <si>
    <t>PO BOX 2335</t>
  </si>
  <si>
    <t>REIDSVILLE</t>
  </si>
  <si>
    <t xml:space="preserve">ROCKY MOUNT </t>
  </si>
  <si>
    <t>402 E VIRGINIA ST.</t>
  </si>
  <si>
    <t>ROCKY MOUNT</t>
  </si>
  <si>
    <t xml:space="preserve">ROPER  </t>
  </si>
  <si>
    <t>PO BOX 234</t>
  </si>
  <si>
    <t>ROPER</t>
  </si>
  <si>
    <t>27970</t>
  </si>
  <si>
    <t xml:space="preserve">RUTHERFORD CO </t>
  </si>
  <si>
    <t>POB 491</t>
  </si>
  <si>
    <t>FOREST CITY</t>
  </si>
  <si>
    <t>SAMPSON CO</t>
  </si>
  <si>
    <t>PO BOX 305</t>
  </si>
  <si>
    <t xml:space="preserve">SANFORD LEE CO </t>
  </si>
  <si>
    <t>POB 3331</t>
  </si>
  <si>
    <t xml:space="preserve">SCOTLAND CO </t>
  </si>
  <si>
    <t>LAURINBURG</t>
  </si>
  <si>
    <t>28353</t>
  </si>
  <si>
    <t xml:space="preserve">SHEFFIELD TOWNSHIP </t>
  </si>
  <si>
    <t>P. O. BOX 508</t>
  </si>
  <si>
    <t>ROBBINS</t>
  </si>
  <si>
    <t>27325</t>
  </si>
  <si>
    <t xml:space="preserve">SOUTHPORT BRUNSWICK CO </t>
  </si>
  <si>
    <t>PO BOX 364</t>
  </si>
  <si>
    <t xml:space="preserve">STANLY CO </t>
  </si>
  <si>
    <t>PO BOX 556</t>
  </si>
  <si>
    <t>ALBERMARLE</t>
  </si>
  <si>
    <t>28001</t>
  </si>
  <si>
    <t xml:space="preserve">STATESVILLE </t>
  </si>
  <si>
    <t>STATESVILLE</t>
  </si>
  <si>
    <t>STOKES CO</t>
  </si>
  <si>
    <t>PO BOX 213</t>
  </si>
  <si>
    <t>WALNUT COVE</t>
  </si>
  <si>
    <t>SALISBURY ROWAN</t>
  </si>
  <si>
    <t>PO BOX 291</t>
  </si>
  <si>
    <t>SALISBURY</t>
  </si>
  <si>
    <t xml:space="preserve">SOUTH CENTRAL WAKE </t>
  </si>
  <si>
    <t>7749 KINGSBERRY CT</t>
  </si>
  <si>
    <t>SURRY CO</t>
  </si>
  <si>
    <t>PO BOX 1925</t>
  </si>
  <si>
    <t>MT AIRY</t>
  </si>
  <si>
    <t>27030</t>
  </si>
  <si>
    <t xml:space="preserve">TOISNOT TOWNSHIP </t>
  </si>
  <si>
    <t>PO BOX 215</t>
  </si>
  <si>
    <t>ELM CITY</t>
  </si>
  <si>
    <t>27822</t>
  </si>
  <si>
    <t>TRINITY</t>
  </si>
  <si>
    <t xml:space="preserve">EAST CAROLINA </t>
  </si>
  <si>
    <t>P. O. BOX 132</t>
  </si>
  <si>
    <t>27925</t>
  </si>
  <si>
    <t xml:space="preserve">PITT CO </t>
  </si>
  <si>
    <t>800 WEST 5TH ST.</t>
  </si>
  <si>
    <t>27834</t>
  </si>
  <si>
    <t xml:space="preserve">VANCE CO </t>
  </si>
  <si>
    <t>PO BOX 2575</t>
  </si>
  <si>
    <t>27536</t>
  </si>
  <si>
    <t>WARREN CO</t>
  </si>
  <si>
    <t>546 RIDGEWAY ST., PO BOX 604</t>
  </si>
  <si>
    <t>WARRENTON</t>
  </si>
  <si>
    <t>27589</t>
  </si>
  <si>
    <t xml:space="preserve">WENDELL WAKE CO </t>
  </si>
  <si>
    <t>PO BOX 46648</t>
  </si>
  <si>
    <t xml:space="preserve">WEST BLADEN </t>
  </si>
  <si>
    <t>POB 145</t>
  </si>
  <si>
    <t>ELIZABETHTOWN</t>
  </si>
  <si>
    <t>28337</t>
  </si>
  <si>
    <t>WESTERN UNION CO WAXHAW</t>
  </si>
  <si>
    <t xml:space="preserve">WILSON </t>
  </si>
  <si>
    <t>PO BOX 4714</t>
  </si>
  <si>
    <t>WILSON</t>
  </si>
  <si>
    <t xml:space="preserve">WINSTON SALEM </t>
  </si>
  <si>
    <t>4130 OAK RIDGE DR</t>
  </si>
  <si>
    <t>WINSTON SALEM</t>
  </si>
  <si>
    <t xml:space="preserve">YAKSIN CO YAKDINVILLE </t>
  </si>
  <si>
    <t>PO BOX 177</t>
  </si>
  <si>
    <t>EAST BEND</t>
  </si>
  <si>
    <t>27018</t>
  </si>
  <si>
    <t xml:space="preserve">HARNETT CO </t>
  </si>
  <si>
    <t>POB 1212</t>
  </si>
  <si>
    <t>DUNN</t>
  </si>
  <si>
    <t>BREVARD</t>
  </si>
  <si>
    <t xml:space="preserve">DAVIE CO </t>
  </si>
  <si>
    <t>MOCKSVILLE</t>
  </si>
  <si>
    <t>27028</t>
  </si>
  <si>
    <t xml:space="preserve">SOUTH IREDELL </t>
  </si>
  <si>
    <t>PO BOX 5671</t>
  </si>
  <si>
    <t>MOORESVILLE</t>
  </si>
  <si>
    <t>318 N MAIN ST STE 11</t>
  </si>
  <si>
    <t>HENDERSONVILLE</t>
  </si>
  <si>
    <t xml:space="preserve">CARTERET CO </t>
  </si>
  <si>
    <t>PO BOX 154</t>
  </si>
  <si>
    <t>MOREHEAD CITY</t>
  </si>
  <si>
    <t>NORTH CAROLINA SC</t>
  </si>
  <si>
    <t>1001 WADE AVE., STE. 15, MAILBOX 7</t>
  </si>
  <si>
    <t>NORTH CAROLINA YSC</t>
  </si>
  <si>
    <t>1101 WADE AVE</t>
  </si>
  <si>
    <t>CAPE FEAR</t>
  </si>
  <si>
    <t>HYDE CO</t>
  </si>
  <si>
    <t>PO BOX 216</t>
  </si>
  <si>
    <t>ENGELHARD</t>
  </si>
  <si>
    <t>27824</t>
  </si>
  <si>
    <t xml:space="preserve">THOMASVILLE </t>
  </si>
  <si>
    <t>GULF CO PORT ST JOE</t>
  </si>
  <si>
    <t>PO BOX 1191</t>
  </si>
  <si>
    <t>PORT SAINT JOE</t>
  </si>
  <si>
    <t>32456</t>
  </si>
  <si>
    <t>NORTHWEST FLORIDA</t>
  </si>
  <si>
    <t>POB 215</t>
  </si>
  <si>
    <t>VERNON</t>
  </si>
  <si>
    <t xml:space="preserve">ABBEVILLE CO </t>
  </si>
  <si>
    <t>P. O. Box 728</t>
  </si>
  <si>
    <t>ABBEVILLE</t>
  </si>
  <si>
    <t>SC</t>
  </si>
  <si>
    <t>29620</t>
  </si>
  <si>
    <t xml:space="preserve">AIKEN </t>
  </si>
  <si>
    <t>PO BOX 1516</t>
  </si>
  <si>
    <t>AIKEN</t>
  </si>
  <si>
    <t>29802</t>
  </si>
  <si>
    <t xml:space="preserve">ALLENDALE </t>
  </si>
  <si>
    <t>POB 446</t>
  </si>
  <si>
    <t>29810</t>
  </si>
  <si>
    <t xml:space="preserve">ANDERSON CO </t>
  </si>
  <si>
    <t>PO BOX 4081</t>
  </si>
  <si>
    <t>29622</t>
  </si>
  <si>
    <t>BAMBERG CO</t>
  </si>
  <si>
    <t>PO BOX 1125</t>
  </si>
  <si>
    <t>BAMBERG</t>
  </si>
  <si>
    <t>29003</t>
  </si>
  <si>
    <t xml:space="preserve">BATESBURG LEESVILLE </t>
  </si>
  <si>
    <t>PO BOX 2324</t>
  </si>
  <si>
    <t>BATESBURG</t>
  </si>
  <si>
    <t xml:space="preserve">NORTH A BELVEDERE MERGED WITH UNIT  ON  </t>
  </si>
  <si>
    <t>PO BOX 6416</t>
  </si>
  <si>
    <t>NORTH AUGUSTA</t>
  </si>
  <si>
    <t>29861</t>
  </si>
  <si>
    <t xml:space="preserve">MARLBORO CO </t>
  </si>
  <si>
    <t>BENNETTSVILLE</t>
  </si>
  <si>
    <t xml:space="preserve">BOWMAN </t>
  </si>
  <si>
    <t>PO BOX 594</t>
  </si>
  <si>
    <t>BOWMAN</t>
  </si>
  <si>
    <t>29018</t>
  </si>
  <si>
    <t xml:space="preserve">VILLE </t>
  </si>
  <si>
    <t>PO BOX 902</t>
  </si>
  <si>
    <t>ORANGEBURG</t>
  </si>
  <si>
    <t>29115</t>
  </si>
  <si>
    <t xml:space="preserve">BURTON DALE BEAUFORT REORGANIZED  </t>
  </si>
  <si>
    <t>PO BOX 1892</t>
  </si>
  <si>
    <t>BEAUFORT</t>
  </si>
  <si>
    <t xml:space="preserve">CALHOUN CO </t>
  </si>
  <si>
    <t>PO BOX 286</t>
  </si>
  <si>
    <t>ST MATTHEWS</t>
  </si>
  <si>
    <t>29135</t>
  </si>
  <si>
    <t xml:space="preserve">TRANSYLVANIA BREVARD CO  </t>
  </si>
  <si>
    <t xml:space="preserve">PO BOX 303 </t>
  </si>
  <si>
    <t xml:space="preserve">JACKSON CO  </t>
  </si>
  <si>
    <t>POB 788</t>
  </si>
  <si>
    <t>SYLVA</t>
  </si>
  <si>
    <t xml:space="preserve">YANCEY MITCHELL CO  </t>
  </si>
  <si>
    <t>PO BOX 661</t>
  </si>
  <si>
    <t>MICAVILLE</t>
  </si>
  <si>
    <t xml:space="preserve">HAYWOOD CO AUTHORIZING COMM  </t>
  </si>
  <si>
    <t>POB 1093</t>
  </si>
  <si>
    <t xml:space="preserve">WATAUGA CO  </t>
  </si>
  <si>
    <t>POB 2495</t>
  </si>
  <si>
    <t>BOONE</t>
  </si>
  <si>
    <t xml:space="preserve">MCDOWELL COUNTY  </t>
  </si>
  <si>
    <t>PO BOX 1823</t>
  </si>
  <si>
    <t xml:space="preserve">CAMDEN KERSHAW CO </t>
  </si>
  <si>
    <t>PO BOX 503</t>
  </si>
  <si>
    <t xml:space="preserve">CAYCE WEST COLUMBIA </t>
  </si>
  <si>
    <t>POB 5193</t>
  </si>
  <si>
    <t>WEST COLUMBIA</t>
  </si>
  <si>
    <t>29172</t>
  </si>
  <si>
    <t>PO BOX 20296</t>
  </si>
  <si>
    <t>29413</t>
  </si>
  <si>
    <t xml:space="preserve">CHERAW </t>
  </si>
  <si>
    <t>PO BOX 1146</t>
  </si>
  <si>
    <t>CHERAW</t>
  </si>
  <si>
    <t>29520</t>
  </si>
  <si>
    <t>PO BOX 1652</t>
  </si>
  <si>
    <t>GAFFNEY</t>
  </si>
  <si>
    <t xml:space="preserve">CHESTERFIELD </t>
  </si>
  <si>
    <t>PO BOX 771</t>
  </si>
  <si>
    <t>CHESTERFIELD</t>
  </si>
  <si>
    <t xml:space="preserve">CLARENDON CO </t>
  </si>
  <si>
    <t>SUMMERTON</t>
  </si>
  <si>
    <t>29148</t>
  </si>
  <si>
    <t xml:space="preserve">COLLETON CO </t>
  </si>
  <si>
    <t>PO BOX 1604</t>
  </si>
  <si>
    <t>WALTERBORO</t>
  </si>
  <si>
    <t>29488</t>
  </si>
  <si>
    <t>POB 11324</t>
  </si>
  <si>
    <t xml:space="preserve">CONWAY </t>
  </si>
  <si>
    <t>PO BOX 135</t>
  </si>
  <si>
    <t>CONWAY</t>
  </si>
  <si>
    <t xml:space="preserve">CROSS </t>
  </si>
  <si>
    <t>PO BOX 447</t>
  </si>
  <si>
    <t>CROSS</t>
  </si>
  <si>
    <t>29436</t>
  </si>
  <si>
    <t xml:space="preserve">DARLINGTON </t>
  </si>
  <si>
    <t>109 PEARL STREET</t>
  </si>
  <si>
    <t>DARLINGTON</t>
  </si>
  <si>
    <t>29532</t>
  </si>
  <si>
    <t>DILLON CO</t>
  </si>
  <si>
    <t>PO BOX 2025</t>
  </si>
  <si>
    <t>DILLON</t>
  </si>
  <si>
    <t>29536</t>
  </si>
  <si>
    <t xml:space="preserve">DUNBARTON </t>
  </si>
  <si>
    <t>POB 1700</t>
  </si>
  <si>
    <t>BARNWELL</t>
  </si>
  <si>
    <t xml:space="preserve">EAST COOPER </t>
  </si>
  <si>
    <t>1255 LAKE MALLARD BLVD</t>
  </si>
  <si>
    <t>MT. PLEASANT</t>
  </si>
  <si>
    <t>29465</t>
  </si>
  <si>
    <t xml:space="preserve">EUTAWVILLE </t>
  </si>
  <si>
    <t>EUTAWVILLE</t>
  </si>
  <si>
    <t>29048</t>
  </si>
  <si>
    <t>FAIRFIELD CO</t>
  </si>
  <si>
    <t>PO BOX 1336</t>
  </si>
  <si>
    <t>WINNSBORO</t>
  </si>
  <si>
    <t>29180</t>
  </si>
  <si>
    <t>POB 5653</t>
  </si>
  <si>
    <t>FLORENCE</t>
  </si>
  <si>
    <t xml:space="preserve">ST HELENA LADY'S ISLAND </t>
  </si>
  <si>
    <t>PO BOX 310</t>
  </si>
  <si>
    <t>ST. HELENA ISLAND</t>
  </si>
  <si>
    <t>29920</t>
  </si>
  <si>
    <t xml:space="preserve">GEORGETOWN </t>
  </si>
  <si>
    <t>PO BOX 581</t>
  </si>
  <si>
    <t>FORT LAWN</t>
  </si>
  <si>
    <t xml:space="preserve">GREENVILLE </t>
  </si>
  <si>
    <t>PO BOX 2326</t>
  </si>
  <si>
    <t xml:space="preserve">GREENWOOD NINETY SIX </t>
  </si>
  <si>
    <t>PO BOX 1232</t>
  </si>
  <si>
    <t>HAMPTON CO</t>
  </si>
  <si>
    <t>RTE 2 BOX 15</t>
  </si>
  <si>
    <t>ESTILL</t>
  </si>
  <si>
    <t>29918</t>
  </si>
  <si>
    <t xml:space="preserve">HILTON HEAD </t>
  </si>
  <si>
    <t>PO BOX 21727</t>
  </si>
  <si>
    <t>HILTON HEAD ISLAND</t>
  </si>
  <si>
    <t>29925</t>
  </si>
  <si>
    <t xml:space="preserve">HOLLY HILL </t>
  </si>
  <si>
    <t>PO BOX 1265</t>
  </si>
  <si>
    <t>HOLLY HILL</t>
  </si>
  <si>
    <t>29059</t>
  </si>
  <si>
    <t xml:space="preserve">LAKE CITY  </t>
  </si>
  <si>
    <t>POB 628</t>
  </si>
  <si>
    <t>29560</t>
  </si>
  <si>
    <t xml:space="preserve">LANCASTER CO </t>
  </si>
  <si>
    <t>PO BOX 666</t>
  </si>
  <si>
    <t xml:space="preserve">LAURENS CO </t>
  </si>
  <si>
    <t>LAURENS</t>
  </si>
  <si>
    <t>29360</t>
  </si>
  <si>
    <t>PO BOX 971</t>
  </si>
  <si>
    <t>BISHOPVILLE</t>
  </si>
  <si>
    <t>29010</t>
  </si>
  <si>
    <t>MCCORMICK CO</t>
  </si>
  <si>
    <t>PO BOX 816</t>
  </si>
  <si>
    <t>MC CORMICK</t>
  </si>
  <si>
    <t>29835</t>
  </si>
  <si>
    <t xml:space="preserve">MANNING </t>
  </si>
  <si>
    <t>302 W BOYCE ST</t>
  </si>
  <si>
    <t>MANNING</t>
  </si>
  <si>
    <t>29102</t>
  </si>
  <si>
    <t xml:space="preserve">MONCKS CORNER </t>
  </si>
  <si>
    <t>PO BOX 636</t>
  </si>
  <si>
    <t>MONCKS CORNER</t>
  </si>
  <si>
    <t>29461</t>
  </si>
  <si>
    <t xml:space="preserve">NESMITH </t>
  </si>
  <si>
    <t>367 NESMITH CORNER RD</t>
  </si>
  <si>
    <t>NESMITH</t>
  </si>
  <si>
    <t xml:space="preserve">NEWBERRY </t>
  </si>
  <si>
    <t>PO BOX 352</t>
  </si>
  <si>
    <t>NEWBERRY</t>
  </si>
  <si>
    <t>29108</t>
  </si>
  <si>
    <t xml:space="preserve">NORTH CHARLESTON </t>
  </si>
  <si>
    <t>PO BOX 71589</t>
  </si>
  <si>
    <t>NORTH CHARLESTON</t>
  </si>
  <si>
    <t>29415</t>
  </si>
  <si>
    <t xml:space="preserve">OCONEE CO </t>
  </si>
  <si>
    <t>SENECA</t>
  </si>
  <si>
    <t xml:space="preserve">ORANGEBURG </t>
  </si>
  <si>
    <t>PO BOX 2506</t>
  </si>
  <si>
    <t xml:space="preserve">PAGELAND </t>
  </si>
  <si>
    <t>POB 142</t>
  </si>
  <si>
    <t>PAGELAND</t>
  </si>
  <si>
    <t>29728</t>
  </si>
  <si>
    <t>PAMPLICO</t>
  </si>
  <si>
    <t xml:space="preserve">PICKENS CO </t>
  </si>
  <si>
    <t>PO BOX 772</t>
  </si>
  <si>
    <t>EASLEY</t>
  </si>
  <si>
    <t>29640</t>
  </si>
  <si>
    <t xml:space="preserve">PROSPERITY </t>
  </si>
  <si>
    <t>PROSPERITY</t>
  </si>
  <si>
    <t>29127</t>
  </si>
  <si>
    <t xml:space="preserve">RIDGELAND </t>
  </si>
  <si>
    <t>POB 475</t>
  </si>
  <si>
    <t>HARDEEVILLE</t>
  </si>
  <si>
    <t>29945</t>
  </si>
  <si>
    <t xml:space="preserve">ROCK HILL </t>
  </si>
  <si>
    <t>215 E. MAIN ST</t>
  </si>
  <si>
    <t>ROCK HILL</t>
  </si>
  <si>
    <t>SALUDA CO</t>
  </si>
  <si>
    <t>PO BOX 391</t>
  </si>
  <si>
    <t>SALUDA</t>
  </si>
  <si>
    <t>29138</t>
  </si>
  <si>
    <t xml:space="preserve">EFFINGHAM </t>
  </si>
  <si>
    <t>3321 BALL PARK RD</t>
  </si>
  <si>
    <t>EFFINGHAM</t>
  </si>
  <si>
    <t>29541</t>
  </si>
  <si>
    <t xml:space="preserve">SPARTANBURG </t>
  </si>
  <si>
    <t>PO BOX</t>
  </si>
  <si>
    <t>SPARTANBURG</t>
  </si>
  <si>
    <t xml:space="preserve">SPRINGFIELDNORWAY </t>
  </si>
  <si>
    <t xml:space="preserve">SUMMERVILLE </t>
  </si>
  <si>
    <t>108 NORTH BIRCH STREET</t>
  </si>
  <si>
    <t>SUMMERVILLE</t>
  </si>
  <si>
    <t>29483</t>
  </si>
  <si>
    <t>741 BULTMAN DR., UNIT 12</t>
  </si>
  <si>
    <t xml:space="preserve">ST GEORGE </t>
  </si>
  <si>
    <t>PO BOX 627</t>
  </si>
  <si>
    <t>ST. GEORGE</t>
  </si>
  <si>
    <t>29477</t>
  </si>
  <si>
    <t xml:space="preserve">TIMMONSVILLE </t>
  </si>
  <si>
    <t>PO BOX 354</t>
  </si>
  <si>
    <t>TIMMONSVILLE</t>
  </si>
  <si>
    <t>PO BOX 69</t>
  </si>
  <si>
    <t>29379</t>
  </si>
  <si>
    <t xml:space="preserve">UPPER BERKELEY CO </t>
  </si>
  <si>
    <t>ST STEPHENS</t>
  </si>
  <si>
    <t>29479</t>
  </si>
  <si>
    <t xml:space="preserve">WILLIAMSBURG </t>
  </si>
  <si>
    <t>PO BOX 345</t>
  </si>
  <si>
    <t>KINGSTREE</t>
  </si>
  <si>
    <t>29556</t>
  </si>
  <si>
    <t xml:space="preserve">WESTERN YORK CO </t>
  </si>
  <si>
    <t xml:space="preserve">WEST SPARTANBURG </t>
  </si>
  <si>
    <t>PO BOX 729</t>
  </si>
  <si>
    <t>DUNCAN</t>
  </si>
  <si>
    <t>29334</t>
  </si>
  <si>
    <t xml:space="preserve">WAGENER MERGED WITH UNIT  ON  </t>
  </si>
  <si>
    <t>PO BOX 296</t>
  </si>
  <si>
    <t>WAGNER</t>
  </si>
  <si>
    <t>29164</t>
  </si>
  <si>
    <t xml:space="preserve">JOHNSTON EDGEFIELD CO </t>
  </si>
  <si>
    <t>PO BOX 220</t>
  </si>
  <si>
    <t>29847</t>
  </si>
  <si>
    <t xml:space="preserve">SEA ISLAND </t>
  </si>
  <si>
    <t xml:space="preserve">LORIS </t>
  </si>
  <si>
    <t xml:space="preserve">ANDREWS </t>
  </si>
  <si>
    <t>PO BOX 705</t>
  </si>
  <si>
    <t>ANDREWS</t>
  </si>
  <si>
    <t>29510</t>
  </si>
  <si>
    <t>SOUTH CAROLINA SC</t>
  </si>
  <si>
    <t>6111 NORTH MAIN STREET</t>
  </si>
  <si>
    <t>SOUTH CAROLINA YSC</t>
  </si>
  <si>
    <t>6111 MAIN ST</t>
  </si>
  <si>
    <t xml:space="preserve">JOHNSON CO </t>
  </si>
  <si>
    <t>103 FLANDERS ST</t>
  </si>
  <si>
    <t>WRIGHTSVILLE</t>
  </si>
  <si>
    <t>31096</t>
  </si>
  <si>
    <t xml:space="preserve">MYRTLE BEACH </t>
  </si>
  <si>
    <t>PO BOX 3112</t>
  </si>
  <si>
    <t>MYRTLE BEACH</t>
  </si>
  <si>
    <t xml:space="preserve">HARTSVILLE </t>
  </si>
  <si>
    <t>PO BOX 2061</t>
  </si>
  <si>
    <t>HARTSVILLE</t>
  </si>
  <si>
    <t>29551</t>
  </si>
  <si>
    <t>PO BOX 365</t>
  </si>
  <si>
    <t>MULLINS</t>
  </si>
  <si>
    <t>29574</t>
  </si>
  <si>
    <t xml:space="preserve">EAST SPARTANBURG </t>
  </si>
  <si>
    <t>2132 LITTLE AFRICA RD</t>
  </si>
  <si>
    <t>CHESNEE</t>
  </si>
  <si>
    <t xml:space="preserve">CHOWAN CO </t>
  </si>
  <si>
    <t>411 N. OAKUM ST</t>
  </si>
  <si>
    <t>EDENTON</t>
  </si>
  <si>
    <t>27932</t>
  </si>
  <si>
    <t>GREEN CO</t>
  </si>
  <si>
    <t xml:space="preserve">DESOTO CO </t>
  </si>
  <si>
    <t>HERNANDO</t>
  </si>
  <si>
    <t>38632</t>
  </si>
  <si>
    <t>W CHARLOTTE</t>
  </si>
  <si>
    <t>BARNWELL BLACKVILLE</t>
  </si>
  <si>
    <t>29812</t>
  </si>
  <si>
    <t>ALCOA BLOUNT CO</t>
  </si>
  <si>
    <t>POB 6347</t>
  </si>
  <si>
    <t xml:space="preserve">MARYVILLE </t>
  </si>
  <si>
    <t xml:space="preserve">BOLIVAR HARDEMAN CO </t>
  </si>
  <si>
    <t>PO BOX 437</t>
  </si>
  <si>
    <t>BOLIVAR</t>
  </si>
  <si>
    <t>38008</t>
  </si>
  <si>
    <t>BRADLEY CO</t>
  </si>
  <si>
    <t>PO BOX 4922</t>
  </si>
  <si>
    <t>37320</t>
  </si>
  <si>
    <t>TREZEVANT</t>
  </si>
  <si>
    <t>38258</t>
  </si>
  <si>
    <t xml:space="preserve">CHATTANOOGA HAMILTON </t>
  </si>
  <si>
    <t>POB 3226</t>
  </si>
  <si>
    <t>CHATTANOOGA</t>
  </si>
  <si>
    <t xml:space="preserve">CLARKSVILLE </t>
  </si>
  <si>
    <t>CLARKSVILLE</t>
  </si>
  <si>
    <t>37041</t>
  </si>
  <si>
    <t xml:space="preserve">COLLIERVILLE </t>
  </si>
  <si>
    <t>PO BOX 1214</t>
  </si>
  <si>
    <t>COLLIERVILLE</t>
  </si>
  <si>
    <t>MAURY CO</t>
  </si>
  <si>
    <t>PO BOX 952</t>
  </si>
  <si>
    <t xml:space="preserve">CROCKETT CO </t>
  </si>
  <si>
    <t>MAURY CITY</t>
  </si>
  <si>
    <t>38050</t>
  </si>
  <si>
    <t xml:space="preserve">DYER CO </t>
  </si>
  <si>
    <t>PO BOX 1708</t>
  </si>
  <si>
    <t>DYERSBURG</t>
  </si>
  <si>
    <t xml:space="preserve">HAMBLEN CO </t>
  </si>
  <si>
    <t>1617 CHEROKEE DR</t>
  </si>
  <si>
    <t>37814</t>
  </si>
  <si>
    <t>HAYWOOD CO</t>
  </si>
  <si>
    <t>PO BOX 93</t>
  </si>
  <si>
    <t>BROWNSVILLE</t>
  </si>
  <si>
    <t>38012</t>
  </si>
  <si>
    <t xml:space="preserve">PARIS HENRY CO </t>
  </si>
  <si>
    <t>PO BOX 686</t>
  </si>
  <si>
    <t>PARIS</t>
  </si>
  <si>
    <t>38242</t>
  </si>
  <si>
    <t>HUMBOLDT GIBSON CO</t>
  </si>
  <si>
    <t>2519 VINE ST</t>
  </si>
  <si>
    <t>HUMBOLDT</t>
  </si>
  <si>
    <t>38343</t>
  </si>
  <si>
    <t xml:space="preserve">JACKSON MADISON CO </t>
  </si>
  <si>
    <t>PO BOX 2404</t>
  </si>
  <si>
    <t xml:space="preserve">JOHNSON CITY WASHINGTON CO </t>
  </si>
  <si>
    <t>PO BOX 1878</t>
  </si>
  <si>
    <t>JOHNSON CITY</t>
  </si>
  <si>
    <t xml:space="preserve">KNOXVILLE </t>
  </si>
  <si>
    <t>PO BOX 14096</t>
  </si>
  <si>
    <t>KNOXVILLE</t>
  </si>
  <si>
    <t>37914</t>
  </si>
  <si>
    <t>LEXINGTON HENDERSON CO</t>
  </si>
  <si>
    <t>PO BOX 1343</t>
  </si>
  <si>
    <t>38351</t>
  </si>
  <si>
    <t xml:space="preserve">GILES CO </t>
  </si>
  <si>
    <t>PULASKI</t>
  </si>
  <si>
    <t>38478</t>
  </si>
  <si>
    <t>MC MINN CO</t>
  </si>
  <si>
    <t>PO BOX 27</t>
  </si>
  <si>
    <t>MCNAIRY CO</t>
  </si>
  <si>
    <t>500 LIPFORD RD</t>
  </si>
  <si>
    <t>SELMER</t>
  </si>
  <si>
    <t>MARSHALL CO</t>
  </si>
  <si>
    <t>POB 2452</t>
  </si>
  <si>
    <t>LEWISBURG</t>
  </si>
  <si>
    <t>37091</t>
  </si>
  <si>
    <t xml:space="preserve">MARTIN </t>
  </si>
  <si>
    <t>112 LANDRUM DR</t>
  </si>
  <si>
    <t>MARTIN</t>
  </si>
  <si>
    <t>38237</t>
  </si>
  <si>
    <t xml:space="preserve">MEMPHIS </t>
  </si>
  <si>
    <t>588 VANCE AVE</t>
  </si>
  <si>
    <t>MEMPHIS</t>
  </si>
  <si>
    <t>38126</t>
  </si>
  <si>
    <t xml:space="preserve">MURFREESBORO </t>
  </si>
  <si>
    <t>POB 371</t>
  </si>
  <si>
    <t>MURFREESBORO</t>
  </si>
  <si>
    <t xml:space="preserve">NASHVILLE </t>
  </si>
  <si>
    <t>1308 JEFFERSON ST</t>
  </si>
  <si>
    <t>NASHVILLE</t>
  </si>
  <si>
    <t>37208</t>
  </si>
  <si>
    <t xml:space="preserve">OAK RIDGE </t>
  </si>
  <si>
    <t>PO BOX 6165</t>
  </si>
  <si>
    <t>OAK RIDGE</t>
  </si>
  <si>
    <t>ROBERSTON CO</t>
  </si>
  <si>
    <t>PO BOX 189</t>
  </si>
  <si>
    <t>37172</t>
  </si>
  <si>
    <t>SHELBYVILLE AREA</t>
  </si>
  <si>
    <t xml:space="preserve">SOUTH PITTSBURG MARION CO </t>
  </si>
  <si>
    <t xml:space="preserve">NORTH GIBSON CO </t>
  </si>
  <si>
    <t>PO Box 62</t>
  </si>
  <si>
    <t>38382</t>
  </si>
  <si>
    <t xml:space="preserve">TROUSDALE CO </t>
  </si>
  <si>
    <t>TIPTON CO</t>
  </si>
  <si>
    <t>38019</t>
  </si>
  <si>
    <t>UNION CITY</t>
  </si>
  <si>
    <t>38281</t>
  </si>
  <si>
    <t xml:space="preserve">WARREN CO </t>
  </si>
  <si>
    <t>501 E MAIN STREET</t>
  </si>
  <si>
    <t>MCMINNVILLE</t>
  </si>
  <si>
    <t>37110</t>
  </si>
  <si>
    <t xml:space="preserve">FRANKLIN CO  </t>
  </si>
  <si>
    <t>103 OAK ST</t>
  </si>
  <si>
    <t>WINCHESTER</t>
  </si>
  <si>
    <t>37398</t>
  </si>
  <si>
    <t>SUMNER CO</t>
  </si>
  <si>
    <t>PO BOX 1315</t>
  </si>
  <si>
    <t>GALLATIN</t>
  </si>
  <si>
    <t>37066</t>
  </si>
  <si>
    <t xml:space="preserve">FRANKLIN WILLIAM </t>
  </si>
  <si>
    <t>TENNESSEE SC</t>
  </si>
  <si>
    <t>27 BRENTSHIRE, STE A</t>
  </si>
  <si>
    <t>38305</t>
  </si>
  <si>
    <t>TENNESSE YSC</t>
  </si>
  <si>
    <t>CHESTER CO</t>
  </si>
  <si>
    <t>PO Box 271</t>
  </si>
  <si>
    <t>38340</t>
  </si>
  <si>
    <t xml:space="preserve">DICKSON CO </t>
  </si>
  <si>
    <t>PO BOX 1744</t>
  </si>
  <si>
    <t>DICKSON</t>
  </si>
  <si>
    <t>37056</t>
  </si>
  <si>
    <t>HARDIN CO</t>
  </si>
  <si>
    <t>Rt. 1 Box 76-B</t>
  </si>
  <si>
    <t>MORRIS CHAPEL</t>
  </si>
  <si>
    <t>38361</t>
  </si>
  <si>
    <t xml:space="preserve">ROANE CO </t>
  </si>
  <si>
    <t>PO BOX 1656</t>
  </si>
  <si>
    <t>HARRIMAN</t>
  </si>
  <si>
    <t>37748</t>
  </si>
  <si>
    <t>BRISTOL VIRGINIA</t>
  </si>
  <si>
    <t xml:space="preserve">CHESTER CO  </t>
  </si>
  <si>
    <t>27 BRENTSHIRE STE A</t>
  </si>
  <si>
    <t>SOUTH FULTON</t>
  </si>
  <si>
    <t>PASCO CO</t>
  </si>
  <si>
    <t>PO BOX 498</t>
  </si>
  <si>
    <t>DADE CITY</t>
  </si>
  <si>
    <t>33526</t>
  </si>
  <si>
    <t>CHOCTAW CO</t>
  </si>
  <si>
    <t>PO BOX 1317</t>
  </si>
  <si>
    <t>ACKERMAN</t>
  </si>
  <si>
    <t>MISSISSIPPI SC</t>
  </si>
  <si>
    <t>1072 J.R. LYNCH ST SUITE 10</t>
  </si>
  <si>
    <t>MISSISSIPPI YSC</t>
  </si>
  <si>
    <t>1072 W LYNCH ST., STE 10</t>
  </si>
  <si>
    <t>39203</t>
  </si>
  <si>
    <t xml:space="preserve">OKALOOSA CO </t>
  </si>
  <si>
    <t>PO BOX 58</t>
  </si>
  <si>
    <t>FORT WALTON BEACH</t>
  </si>
  <si>
    <t>IRWIN CO</t>
  </si>
  <si>
    <t>POB 955</t>
  </si>
  <si>
    <t>OCILLA</t>
  </si>
  <si>
    <t>31774</t>
  </si>
  <si>
    <t>FLORIDA SC</t>
  </si>
  <si>
    <t>PO BOX 101060</t>
  </si>
  <si>
    <t>FT LAUDERDALE</t>
  </si>
  <si>
    <t>FLORIDA YSC</t>
  </si>
  <si>
    <t>1205 MARSHALL COURT</t>
  </si>
  <si>
    <t>EUSTIS</t>
  </si>
  <si>
    <t xml:space="preserve">CLAYTON CO </t>
  </si>
  <si>
    <t>136 S.W. HIGHWAY 138</t>
  </si>
  <si>
    <t>RIVERDALE</t>
  </si>
  <si>
    <t xml:space="preserve">TATTNALL CO </t>
  </si>
  <si>
    <t>427 N. CHURCH ST.</t>
  </si>
  <si>
    <t>GLENNVILLE</t>
  </si>
  <si>
    <t>TWIGGS CO</t>
  </si>
  <si>
    <t xml:space="preserve">CHARLTON CO </t>
  </si>
  <si>
    <t>PO BOX 51</t>
  </si>
  <si>
    <t>FOLKSTON</t>
  </si>
  <si>
    <t>31537</t>
  </si>
  <si>
    <t>SOMERVILLEFAYETTE CO</t>
  </si>
  <si>
    <t>PO BOX 461</t>
  </si>
  <si>
    <t>SOMERVILLE</t>
  </si>
  <si>
    <t>38068</t>
  </si>
  <si>
    <t>MARENGO</t>
  </si>
  <si>
    <t xml:space="preserve">MERIWETHER CO </t>
  </si>
  <si>
    <t>PO BOX 744</t>
  </si>
  <si>
    <t>LUTHERSVILLE</t>
  </si>
  <si>
    <t>30251</t>
  </si>
  <si>
    <t>BRYAN CO</t>
  </si>
  <si>
    <t>PO BOX 1552</t>
  </si>
  <si>
    <t>PEMBROKE</t>
  </si>
  <si>
    <t xml:space="preserve">LAGRANGE </t>
  </si>
  <si>
    <t>28551</t>
  </si>
  <si>
    <t xml:space="preserve">ROSEBORO </t>
  </si>
  <si>
    <t>PO BOX 1276</t>
  </si>
  <si>
    <t>ROSEBORO</t>
  </si>
  <si>
    <t>28382</t>
  </si>
  <si>
    <t>CHEROKEE</t>
  </si>
  <si>
    <t>ST HELENAEDISTRO ISLAND</t>
  </si>
  <si>
    <t xml:space="preserve">LOWER RICHLAND </t>
  </si>
  <si>
    <t>POB 90987</t>
  </si>
  <si>
    <t>HAMPSTEAD PENDER CO</t>
  </si>
  <si>
    <t>ELLOREE &amp; SANTEE</t>
  </si>
  <si>
    <t>PO BOX 499</t>
  </si>
  <si>
    <t>ELLOREE</t>
  </si>
  <si>
    <t>29047</t>
  </si>
  <si>
    <t>HEARD CO</t>
  </si>
  <si>
    <t>PO BOX 517</t>
  </si>
  <si>
    <t>30217</t>
  </si>
  <si>
    <t xml:space="preserve">LAUDERDALE CO </t>
  </si>
  <si>
    <t>RIPLEY</t>
  </si>
  <si>
    <t>GEORGIA SC</t>
  </si>
  <si>
    <t>2001 MARTIN LUTHER KING JR. DR., SW STE 307</t>
  </si>
  <si>
    <t>GEORGIA YSC</t>
  </si>
  <si>
    <t>POB 46</t>
  </si>
  <si>
    <t xml:space="preserve">ROCKDALE CO </t>
  </si>
  <si>
    <t>CONYERS</t>
  </si>
  <si>
    <t>30012</t>
  </si>
  <si>
    <t>ALABAMA SC</t>
  </si>
  <si>
    <t>809 HWY 72 W., STE., D</t>
  </si>
  <si>
    <t>ALABAMA YSC</t>
  </si>
  <si>
    <t>809 D HIGHWAY 72 WEST</t>
  </si>
  <si>
    <t xml:space="preserve">GWINNETT CO </t>
  </si>
  <si>
    <t>POB 1491</t>
  </si>
  <si>
    <t>LAWRENCEVILLE</t>
  </si>
  <si>
    <t>HOMERVILLE CLINCH CO</t>
  </si>
  <si>
    <t>PO BOX 198</t>
  </si>
  <si>
    <t>ARGYLE</t>
  </si>
  <si>
    <t>31623</t>
  </si>
  <si>
    <t xml:space="preserve">ALEXANDER CITY </t>
  </si>
  <si>
    <t xml:space="preserve">SWANSEA </t>
  </si>
  <si>
    <t>PO BOX 341</t>
  </si>
  <si>
    <t>SWANSEA</t>
  </si>
  <si>
    <t>29160</t>
  </si>
  <si>
    <t>P. O. BOX 1164</t>
  </si>
  <si>
    <t>37821</t>
  </si>
  <si>
    <t>PO BOX 1393</t>
  </si>
  <si>
    <t xml:space="preserve">HUMPHREY WAVERLY </t>
  </si>
  <si>
    <t>HENRY CO</t>
  </si>
  <si>
    <t>NEWVILLE</t>
  </si>
  <si>
    <t>BRANTLEY CO</t>
  </si>
  <si>
    <t>WALTON CO</t>
  </si>
  <si>
    <t xml:space="preserve">KERSHAW </t>
  </si>
  <si>
    <t>PO BOX 131</t>
  </si>
  <si>
    <t>KERSHAW</t>
  </si>
  <si>
    <t>29067</t>
  </si>
  <si>
    <t xml:space="preserve">LEVY CO </t>
  </si>
  <si>
    <t>PO BOX 629</t>
  </si>
  <si>
    <t>WILLISTON</t>
  </si>
  <si>
    <t>32696</t>
  </si>
  <si>
    <t xml:space="preserve">TAYLOR CO </t>
  </si>
  <si>
    <t>PO BOX 2610</t>
  </si>
  <si>
    <t>BUTLER</t>
  </si>
  <si>
    <t>31006</t>
  </si>
  <si>
    <t xml:space="preserve">DECATUR CO </t>
  </si>
  <si>
    <t xml:space="preserve">RIDGEVILLE </t>
  </si>
  <si>
    <t>PO BOX 21</t>
  </si>
  <si>
    <t>RIDGEVILLE</t>
  </si>
  <si>
    <t>29472</t>
  </si>
  <si>
    <t>TAYLOR CO LAKE BUTLER</t>
  </si>
  <si>
    <t xml:space="preserve">GLADES AREA </t>
  </si>
  <si>
    <t>PO BOX 1316</t>
  </si>
  <si>
    <t>BELLE GLADE</t>
  </si>
  <si>
    <t>33430</t>
  </si>
  <si>
    <t xml:space="preserve">CHATTOOGOSUMMERVILLE </t>
  </si>
  <si>
    <t>CHAPEL HILL CARRBORO</t>
  </si>
  <si>
    <t>CARRBORO</t>
  </si>
  <si>
    <t xml:space="preserve">NORTH BRANCH </t>
  </si>
  <si>
    <t>1324 CROMER AVE</t>
  </si>
  <si>
    <t xml:space="preserve">NORTH </t>
  </si>
  <si>
    <t>TALBOT CO</t>
  </si>
  <si>
    <t>TALBOTTON</t>
  </si>
  <si>
    <t>31827</t>
  </si>
  <si>
    <t xml:space="preserve">CRAWFORD CO </t>
  </si>
  <si>
    <t xml:space="preserve">CALHOUN LIVERTY CO  </t>
  </si>
  <si>
    <t>POB 623</t>
  </si>
  <si>
    <t>BLOUNTSTOWN</t>
  </si>
  <si>
    <t xml:space="preserve">FCP MARIANNA WOMEN </t>
  </si>
  <si>
    <t xml:space="preserve">TWIN CITIES </t>
  </si>
  <si>
    <t>POB 5231</t>
  </si>
  <si>
    <t>38257</t>
  </si>
  <si>
    <t xml:space="preserve">CHESTER </t>
  </si>
  <si>
    <t>1764 HENRY RD</t>
  </si>
  <si>
    <t>29706</t>
  </si>
  <si>
    <t>COOKEVILLE PUTNAM CO</t>
  </si>
  <si>
    <t>370 S LOWE AVE., STE A, BOX 227</t>
  </si>
  <si>
    <t>COOKEVILLE</t>
  </si>
  <si>
    <t>FAYETTE CO</t>
  </si>
  <si>
    <t>PO BOX 1777</t>
  </si>
  <si>
    <t>30214</t>
  </si>
  <si>
    <t>PO BOX 1452</t>
  </si>
  <si>
    <t>STOCKBRIDGE</t>
  </si>
  <si>
    <t>WEST METRO</t>
  </si>
  <si>
    <t>PO BOX 2227</t>
  </si>
  <si>
    <t>DOUGLASVILLE</t>
  </si>
  <si>
    <t xml:space="preserve">BALDWIN CO  </t>
  </si>
  <si>
    <t>PO BOX 843</t>
  </si>
  <si>
    <t>FOLEY</t>
  </si>
  <si>
    <t>RIDGLEY</t>
  </si>
  <si>
    <t>38080</t>
  </si>
  <si>
    <t xml:space="preserve">GOOSE CREEK </t>
  </si>
  <si>
    <t>PO BOX 1356</t>
  </si>
  <si>
    <t>GOOSE CREEK</t>
  </si>
  <si>
    <t>29445</t>
  </si>
  <si>
    <t>56A4</t>
  </si>
  <si>
    <t xml:space="preserve">CLEVELAND BRADLEY CO </t>
  </si>
  <si>
    <t>AUBURN UNIVERSITY</t>
  </si>
  <si>
    <t>NAACP 3130 STUDENT CENTER</t>
  </si>
  <si>
    <t xml:space="preserve">HAINES CITY </t>
  </si>
  <si>
    <t xml:space="preserve">BESSEMER </t>
  </si>
  <si>
    <t>1529 9TH AVE. NORTH</t>
  </si>
  <si>
    <t>BESSEMER</t>
  </si>
  <si>
    <t>35020</t>
  </si>
  <si>
    <t xml:space="preserve">BIRMINGHAM </t>
  </si>
  <si>
    <t>PO Box 7741</t>
  </si>
  <si>
    <t>Birmingham</t>
  </si>
  <si>
    <t>35228</t>
  </si>
  <si>
    <t xml:space="preserve">AKIN COUNTY </t>
  </si>
  <si>
    <t xml:space="preserve">GASDEN ETOWAH CO </t>
  </si>
  <si>
    <t>6111 Belgrade Drive N.W.</t>
  </si>
  <si>
    <t>Huntsville</t>
  </si>
  <si>
    <t>7099 OLD MILITARY RD</t>
  </si>
  <si>
    <t>THEODORE</t>
  </si>
  <si>
    <t xml:space="preserve">PO BOX 240593 </t>
  </si>
  <si>
    <t xml:space="preserve">PETERMAN MONROE CO </t>
  </si>
  <si>
    <t xml:space="preserve">RANDOLPH CO </t>
  </si>
  <si>
    <t xml:space="preserve">TALLADEGA </t>
  </si>
  <si>
    <t xml:space="preserve">HARDING HIGH SCHOOL </t>
  </si>
  <si>
    <t xml:space="preserve">TUSCALOOSA </t>
  </si>
  <si>
    <t xml:space="preserve">ALABAMA A&amp;M UNIVERSITY </t>
  </si>
  <si>
    <t>E104A FOSTER COMPLEX</t>
  </si>
  <si>
    <t>35762</t>
  </si>
  <si>
    <t xml:space="preserve">CLARK CO </t>
  </si>
  <si>
    <t xml:space="preserve">TALLADEGA COLLEGE </t>
  </si>
  <si>
    <t>ALABAMA STATE UNIVERSITY</t>
  </si>
  <si>
    <t>915 S. JACKSON ST</t>
  </si>
  <si>
    <t xml:space="preserve">LIMESTONE CO </t>
  </si>
  <si>
    <t>PO BOX 725</t>
  </si>
  <si>
    <t>UNIVERSITY OF ALABAMA</t>
  </si>
  <si>
    <t>POB 870292</t>
  </si>
  <si>
    <t xml:space="preserve">LAWRENCE CO  </t>
  </si>
  <si>
    <t xml:space="preserve">LOWER TALLAPOSSA </t>
  </si>
  <si>
    <t>UNIVERSITY OF ALABAMA BIRMINGHAM</t>
  </si>
  <si>
    <t>1400 University Boulevard, Suite 440</t>
  </si>
  <si>
    <t>35294</t>
  </si>
  <si>
    <t>ALABAMA  AND COLLEGE DIVISION</t>
  </si>
  <si>
    <t xml:space="preserve">EMORY UNIVERSITY </t>
  </si>
  <si>
    <t>201 DOWMAN DR</t>
  </si>
  <si>
    <t>30322</t>
  </si>
  <si>
    <t xml:space="preserve">AVON PARK </t>
  </si>
  <si>
    <t xml:space="preserve">CLEARWATER </t>
  </si>
  <si>
    <t>1561 LONG STREET</t>
  </si>
  <si>
    <t xml:space="preserve">MORGAN </t>
  </si>
  <si>
    <t xml:space="preserve"> GA</t>
  </si>
  <si>
    <t xml:space="preserve">FERNANDINA BEACH </t>
  </si>
  <si>
    <t xml:space="preserve">1225 W. BEAVER ST </t>
  </si>
  <si>
    <t>19715 NW 37TH AVE</t>
  </si>
  <si>
    <t>MIAMI GARDENS</t>
  </si>
  <si>
    <t>PO BOX 618285</t>
  </si>
  <si>
    <t>GEORGIA COLLEGE &amp; STATE UNIVERSITY</t>
  </si>
  <si>
    <t>GCSU NAACP, Campus Box 02</t>
  </si>
  <si>
    <t>MILLEDGEVILLE</t>
  </si>
  <si>
    <t>31061</t>
  </si>
  <si>
    <t xml:space="preserve">HENRY CO </t>
  </si>
  <si>
    <t>POB 1452</t>
  </si>
  <si>
    <t xml:space="preserve">CANDLER CO   </t>
  </si>
  <si>
    <t>POB 6484</t>
  </si>
  <si>
    <t xml:space="preserve">PERRY CO </t>
  </si>
  <si>
    <t xml:space="preserve">VOLUISA CO </t>
  </si>
  <si>
    <t>UNIVERSITY OF FLORIDA</t>
  </si>
  <si>
    <t>3100 J. WAYNE REITZ UNION, POB 118505</t>
  </si>
  <si>
    <t>EDWARDS WATERS COLLEGE</t>
  </si>
  <si>
    <t>FLORIDA A &amp; M UNIVERSITY</t>
  </si>
  <si>
    <t>PO BOX 70368</t>
  </si>
  <si>
    <t xml:space="preserve">UNIVERSITY OF SOUTH FLORIDA  </t>
  </si>
  <si>
    <t>4202 EAST FOWLER AVE MSC 182</t>
  </si>
  <si>
    <t xml:space="preserve">HILLSBOROUGH COMMUNITY COLLEGE </t>
  </si>
  <si>
    <t xml:space="preserve">UNIVERSITY OF TAMPA </t>
  </si>
  <si>
    <t xml:space="preserve">UNIVERSITY OF CENTRAL FLORIDA  </t>
  </si>
  <si>
    <t>4000 CENTRAL FLORIDA BLVD</t>
  </si>
  <si>
    <t>32726</t>
  </si>
  <si>
    <t>FLORIDA STATE UNIVERSITY</t>
  </si>
  <si>
    <t>606 N 19TH ST</t>
  </si>
  <si>
    <t>34950</t>
  </si>
  <si>
    <t>POB 3052</t>
  </si>
  <si>
    <t xml:space="preserve">ST LUCIE CO   </t>
  </si>
  <si>
    <t>POB 3103</t>
  </si>
  <si>
    <t>34948</t>
  </si>
  <si>
    <t xml:space="preserve">CENTRAL BREVARD </t>
  </si>
  <si>
    <t>POB 516</t>
  </si>
  <si>
    <t xml:space="preserve">TAMPA    </t>
  </si>
  <si>
    <t>5470 E. BUSCH BLVD. UNIT 405</t>
  </si>
  <si>
    <t>TEMPLE TERRACE</t>
  </si>
  <si>
    <t>KENNESAW STATE UNIVERSITY</t>
  </si>
  <si>
    <t>1000 CHASTAIN ROAD</t>
  </si>
  <si>
    <t>KENNESAW</t>
  </si>
  <si>
    <t>30144</t>
  </si>
  <si>
    <t>125 EAST NORTHSIDE DRIVE</t>
  </si>
  <si>
    <t>33853</t>
  </si>
  <si>
    <t xml:space="preserve">CHARLOTTE CO    </t>
  </si>
  <si>
    <t>613 E. Charlotte Avenue</t>
  </si>
  <si>
    <t>33950</t>
  </si>
  <si>
    <t>SHELBY COUNTY</t>
  </si>
  <si>
    <t xml:space="preserve">ATLANTA </t>
  </si>
  <si>
    <t>2692 HARRIS STREET</t>
  </si>
  <si>
    <t>EAST POINT</t>
  </si>
  <si>
    <t>2000 UNION ST</t>
  </si>
  <si>
    <t>31520</t>
  </si>
  <si>
    <t>UNIVERSITY OF WEST GEORGIA</t>
  </si>
  <si>
    <t>1601 MAPLE ST #10017</t>
  </si>
  <si>
    <t xml:space="preserve">BARTOWCARTERSVILLE </t>
  </si>
  <si>
    <t>POB 423</t>
  </si>
  <si>
    <t xml:space="preserve">TERRELL </t>
  </si>
  <si>
    <t>POB 784</t>
  </si>
  <si>
    <t xml:space="preserve">HOPEWELL HIGH SCHOOL </t>
  </si>
  <si>
    <t>PO BOX 870613</t>
  </si>
  <si>
    <t>STONE MOUNTAIN</t>
  </si>
  <si>
    <t xml:space="preserve">ELBERT CO   </t>
  </si>
  <si>
    <t xml:space="preserve">JESSUP </t>
  </si>
  <si>
    <t xml:space="preserve">JONES CO </t>
  </si>
  <si>
    <t xml:space="preserve">FLORIDA ATLANTIC UNIVERSITY   </t>
  </si>
  <si>
    <t>777 GLADES RD</t>
  </si>
  <si>
    <t>BOCA RATON</t>
  </si>
  <si>
    <t>33431</t>
  </si>
  <si>
    <t xml:space="preserve">WEST CHATHAM </t>
  </si>
  <si>
    <t xml:space="preserve">JACKSONMADISON CO </t>
  </si>
  <si>
    <t>4061 CHRISTMASVILLE RD</t>
  </si>
  <si>
    <t>MEDINA</t>
  </si>
  <si>
    <t>38355</t>
  </si>
  <si>
    <t xml:space="preserve">LINCOLNTON </t>
  </si>
  <si>
    <t xml:space="preserve">MORGAN CO  </t>
  </si>
  <si>
    <t>POB 430</t>
  </si>
  <si>
    <t xml:space="preserve">MIDWAY LIBERTY CO </t>
  </si>
  <si>
    <t>P. O. BOX 2311</t>
  </si>
  <si>
    <t>31776</t>
  </si>
  <si>
    <t xml:space="preserve">MITCHELL CO </t>
  </si>
  <si>
    <t xml:space="preserve">ROME   </t>
  </si>
  <si>
    <t xml:space="preserve">AUGUSTA   </t>
  </si>
  <si>
    <t>925 LANEY WALKER BLVD; POB 1951</t>
  </si>
  <si>
    <t xml:space="preserve">WESTERN YORK </t>
  </si>
  <si>
    <t xml:space="preserve">INDIAN RIVER CO GIFFORD </t>
  </si>
  <si>
    <t xml:space="preserve">AMITE </t>
  </si>
  <si>
    <t>COLUMBIA COLLEGE</t>
  </si>
  <si>
    <t xml:space="preserve">CHARLTON FOLKSTON </t>
  </si>
  <si>
    <t>ALLEN UNIVERSITY COLLEGE</t>
  </si>
  <si>
    <t>1530 HARDEN ST</t>
  </si>
  <si>
    <t>29204</t>
  </si>
  <si>
    <t xml:space="preserve">GASTONIA </t>
  </si>
  <si>
    <t>PO BOX 11406</t>
  </si>
  <si>
    <t>29731</t>
  </si>
  <si>
    <t xml:space="preserve">MARION CO </t>
  </si>
  <si>
    <t>801 N.W. 1ST ST</t>
  </si>
  <si>
    <t>BETHUNE COOKMAN UNIVERSITY</t>
  </si>
  <si>
    <t>640 DR. MARY MCLEOD BETHUNE BLVD.</t>
  </si>
  <si>
    <t>32114</t>
  </si>
  <si>
    <t xml:space="preserve">HAINES CO </t>
  </si>
  <si>
    <t xml:space="preserve">HICKORY  </t>
  </si>
  <si>
    <t>POB 3235</t>
  </si>
  <si>
    <t xml:space="preserve">HOUSTON CO   </t>
  </si>
  <si>
    <t>HUSTON</t>
  </si>
  <si>
    <t xml:space="preserve">JOHNSTON </t>
  </si>
  <si>
    <t xml:space="preserve">BLADEN </t>
  </si>
  <si>
    <t>217-A SOUTH CALHOUN STREET</t>
  </si>
  <si>
    <t>29605</t>
  </si>
  <si>
    <t>FLORIDA MEMORIAL COLLEGE</t>
  </si>
  <si>
    <t>15800 NW 42ND AVE</t>
  </si>
  <si>
    <t>28680</t>
  </si>
  <si>
    <t xml:space="preserve">SAINT GEORGE </t>
  </si>
  <si>
    <t>7910 Crossroads Dr. #7P</t>
  </si>
  <si>
    <t>N. CHARLESTON</t>
  </si>
  <si>
    <t>29406</t>
  </si>
  <si>
    <t xml:space="preserve">BARNSWELL </t>
  </si>
  <si>
    <t xml:space="preserve">JEFFERSON CO MONTICELLO </t>
  </si>
  <si>
    <t>1921 HWY 11 WEST</t>
  </si>
  <si>
    <t>29323</t>
  </si>
  <si>
    <t xml:space="preserve">YADKIN </t>
  </si>
  <si>
    <t xml:space="preserve">MYERS PARK </t>
  </si>
  <si>
    <t xml:space="preserve">CLINTON  </t>
  </si>
  <si>
    <t xml:space="preserve">WALTHALL CO </t>
  </si>
  <si>
    <t xml:space="preserve">DUNBARTONWILLISTON </t>
  </si>
  <si>
    <t xml:space="preserve">BOLIVAR HARDEMAN </t>
  </si>
  <si>
    <t>2249 LEMA DR</t>
  </si>
  <si>
    <t>SPRING HILL</t>
  </si>
  <si>
    <t>34609</t>
  </si>
  <si>
    <t xml:space="preserve">IRWIN CO </t>
  </si>
  <si>
    <t>4676 BEAU POINT COURT</t>
  </si>
  <si>
    <t>SNELLVILLE</t>
  </si>
  <si>
    <t>PO BOX 2476</t>
  </si>
  <si>
    <t xml:space="preserve">MILES COLLEGE </t>
  </si>
  <si>
    <t>419 36TH AVENUE NORTHEAST</t>
  </si>
  <si>
    <t>35215</t>
  </si>
  <si>
    <t>KENNESAW STATE COLLEGE</t>
  </si>
  <si>
    <t xml:space="preserve">OSCEOLA CO </t>
  </si>
  <si>
    <t>PO BOX 453215</t>
  </si>
  <si>
    <t>34741</t>
  </si>
  <si>
    <t xml:space="preserve">DEERFIELD </t>
  </si>
  <si>
    <t xml:space="preserve">LOVELESS ELEMENTARY SCHOOL </t>
  </si>
  <si>
    <t>SOUTHLAWN JUNIOR HIGH SCHOOL</t>
  </si>
  <si>
    <t>FLOYD JUNIOR HIGH SCHOOL</t>
  </si>
  <si>
    <t xml:space="preserve">METROMONTGOMERY JR </t>
  </si>
  <si>
    <t>UNIVERSITY OF NORTH CAROLINA @ PEMBROKE</t>
  </si>
  <si>
    <t>28372</t>
  </si>
  <si>
    <t>WEST MECKLENBURG HS</t>
  </si>
  <si>
    <t>FAIRFIELD HIGH PREPARATORY SCHOOL</t>
  </si>
  <si>
    <t xml:space="preserve">FLORIDA INT'L UNIVERSITY </t>
  </si>
  <si>
    <t xml:space="preserve">AMERICAN INDIAN  </t>
  </si>
  <si>
    <t>PO BOX 6402</t>
  </si>
  <si>
    <t>36302</t>
  </si>
  <si>
    <t>SPRINGHILL COLLEGE</t>
  </si>
  <si>
    <t xml:space="preserve">SARASOTA </t>
  </si>
  <si>
    <t>34230</t>
  </si>
  <si>
    <t xml:space="preserve">FLAGLER CO </t>
  </si>
  <si>
    <t>1 FLORIDA PARK DR S, STE 305</t>
  </si>
  <si>
    <t xml:space="preserve">PALM COAST </t>
  </si>
  <si>
    <t xml:space="preserve">BROWARD HIGH SCHOOL </t>
  </si>
  <si>
    <t>1409 SISTRUNK BLVD. STE 119</t>
  </si>
  <si>
    <t>UNIVERSITY OF NORTH FLORIDA COLLEGE</t>
  </si>
  <si>
    <t xml:space="preserve">WEST PALM BEACH    </t>
  </si>
  <si>
    <t xml:space="preserve">MONTGOMERY CO   </t>
  </si>
  <si>
    <t>PO BOX 8092</t>
  </si>
  <si>
    <t xml:space="preserve">GREENE CO    </t>
  </si>
  <si>
    <t xml:space="preserve">PO BOX 21 </t>
  </si>
  <si>
    <t>UNION POINT</t>
  </si>
  <si>
    <t xml:space="preserve">MCINTOSH CO  COUNCIL   </t>
  </si>
  <si>
    <t>PO BOX 2062</t>
  </si>
  <si>
    <t xml:space="preserve">COLUMBUS STATE UNIVERSITY  </t>
  </si>
  <si>
    <t>4225 UNIVERSITY AVE</t>
  </si>
  <si>
    <t xml:space="preserve">MARTIN COUNTY  COUNCIL  </t>
  </si>
  <si>
    <t xml:space="preserve">CLAYTON STATE UNIVERSITY  </t>
  </si>
  <si>
    <t>2000 CLAYTON STATE BLVD</t>
  </si>
  <si>
    <t>MORROW</t>
  </si>
  <si>
    <t xml:space="preserve">UNIVERSITY OF ALABAMA  </t>
  </si>
  <si>
    <t>301 SPARKMAN DRIVE UC 103</t>
  </si>
  <si>
    <t xml:space="preserve">COLLIER CO   </t>
  </si>
  <si>
    <t>POB 990727</t>
  </si>
  <si>
    <t xml:space="preserve">UNIVERSITY OF NORTH ALABAMA  </t>
  </si>
  <si>
    <t>UNA BOX 5177</t>
  </si>
  <si>
    <t xml:space="preserve">HIGHLANDS CO   </t>
  </si>
  <si>
    <t xml:space="preserve">UNIVERSITY OF SOUTH ALABAMA  </t>
  </si>
  <si>
    <t>37 N. SCHILLINGER BLVD</t>
  </si>
  <si>
    <t xml:space="preserve">AUBURN UNIVERSITY @ MONTGOMERY COLLEGE   </t>
  </si>
  <si>
    <t>7400 East Drive</t>
  </si>
  <si>
    <t xml:space="preserve">UNIVERSITY OF MONTEVALLO  </t>
  </si>
  <si>
    <t>POB 11224</t>
  </si>
  <si>
    <t xml:space="preserve">LAKELAND   </t>
  </si>
  <si>
    <t xml:space="preserve">CHAPEL HILL CARRBORO  </t>
  </si>
  <si>
    <t>NSU BOX 4514</t>
  </si>
  <si>
    <t>NATCHITOCHES</t>
  </si>
  <si>
    <t>AGNES SCOTT COLLEGE</t>
  </si>
  <si>
    <t>141 EAST COLLEGE AVE</t>
  </si>
  <si>
    <t xml:space="preserve">MCDUFFIE CO   </t>
  </si>
  <si>
    <t xml:space="preserve">ROCKDALE CO   COUNCIL  </t>
  </si>
  <si>
    <t xml:space="preserve">BARBOUR CO </t>
  </si>
  <si>
    <t>2518 WESTOVER DR</t>
  </si>
  <si>
    <t xml:space="preserve">SYLVESTER WORTH CO   </t>
  </si>
  <si>
    <t>POB 267</t>
  </si>
  <si>
    <t xml:space="preserve">WARNER ROBINS </t>
  </si>
  <si>
    <t>1945 REDWOOD ROAD</t>
  </si>
  <si>
    <t>CLARK ATLANTA UNIVERSITY</t>
  </si>
  <si>
    <t>223 JAMES P BRAWLEY DR SW</t>
  </si>
  <si>
    <t xml:space="preserve">SPELMAN COLLEGE </t>
  </si>
  <si>
    <t>350 SPELMAN LANE SW</t>
  </si>
  <si>
    <t>30314</t>
  </si>
  <si>
    <t>GEORGIA STATE UNIVERSITY</t>
  </si>
  <si>
    <t>55 GILMER ST SE</t>
  </si>
  <si>
    <t>UNIVERSITY OF GEORGIA @ ATHENS</t>
  </si>
  <si>
    <t>404 E. MEMORIAL HALL</t>
  </si>
  <si>
    <t>PAINE COLLEGE</t>
  </si>
  <si>
    <t>1235 15TH ST</t>
  </si>
  <si>
    <t>NORTH CAROLINA A&amp;T STATE UNIVERSITY</t>
  </si>
  <si>
    <t>1601 EAST MARKET STREET, MURPHY HALL - ROOM 204</t>
  </si>
  <si>
    <t>27411</t>
  </si>
  <si>
    <t>MOREHOUSE</t>
  </si>
  <si>
    <t>830 WESTVIEW DR. SW, UNIT 140144</t>
  </si>
  <si>
    <t>ALCORN ST UNIV</t>
  </si>
  <si>
    <t>1000 ASU DRIVE</t>
  </si>
  <si>
    <t>ALCORN STATE</t>
  </si>
  <si>
    <t xml:space="preserve">COAHOMA CO </t>
  </si>
  <si>
    <t>PO BOX 505</t>
  </si>
  <si>
    <t>0015 JAMES SHOWERS LANE</t>
  </si>
  <si>
    <t xml:space="preserve">CRYSTAL SPRINGS </t>
  </si>
  <si>
    <t xml:space="preserve">MERIDIAN </t>
  </si>
  <si>
    <t>39301</t>
  </si>
  <si>
    <t xml:space="preserve">NATCHEZ </t>
  </si>
  <si>
    <t>120 FLORIDA DR</t>
  </si>
  <si>
    <t>39216</t>
  </si>
  <si>
    <t xml:space="preserve">NOXUBEE CO </t>
  </si>
  <si>
    <t xml:space="preserve">JACKSON HINDS </t>
  </si>
  <si>
    <t>39205</t>
  </si>
  <si>
    <t xml:space="preserve">JACKSON STATE UNIVERSITY </t>
  </si>
  <si>
    <t>1400 J R LYNCH STREET</t>
  </si>
  <si>
    <t>39217</t>
  </si>
  <si>
    <t>UNIVERSITY OF MISSISSIPPI</t>
  </si>
  <si>
    <t>MISSISSIPPI STATE UNIVERSITY</t>
  </si>
  <si>
    <t>198 LEE BLVD</t>
  </si>
  <si>
    <t>MISSISSIPPI STATE</t>
  </si>
  <si>
    <t>252 OLD ENOCHS ROAD</t>
  </si>
  <si>
    <t>39073</t>
  </si>
  <si>
    <t xml:space="preserve">VICKSBURG WARREN CO </t>
  </si>
  <si>
    <t>PO BOX 1128</t>
  </si>
  <si>
    <t xml:space="preserve">PIGEE </t>
  </si>
  <si>
    <t>POB 4146</t>
  </si>
  <si>
    <t xml:space="preserve">WINSTON CO </t>
  </si>
  <si>
    <t xml:space="preserve">ALBERMARLE STENLEY CO </t>
  </si>
  <si>
    <t xml:space="preserve">CATAWBA </t>
  </si>
  <si>
    <t>PO BOX 1444</t>
  </si>
  <si>
    <t>MEMPHIS STATE TECH</t>
  </si>
  <si>
    <t xml:space="preserve">CHARLOTTEMECKLENBURG </t>
  </si>
  <si>
    <t xml:space="preserve">GARINGER HIGH SCHOOL  </t>
  </si>
  <si>
    <t>1100 Eastway Drive</t>
  </si>
  <si>
    <t>28208</t>
  </si>
  <si>
    <t>POB 6207</t>
  </si>
  <si>
    <t xml:space="preserve">CHARLOTTE </t>
  </si>
  <si>
    <t>707 MURCHINSON ROAD</t>
  </si>
  <si>
    <t>PO BOX 146</t>
  </si>
  <si>
    <t>27533</t>
  </si>
  <si>
    <t>PO BOX 20765</t>
  </si>
  <si>
    <t>27420</t>
  </si>
  <si>
    <t xml:space="preserve">GREENVILLE PITT CO  </t>
  </si>
  <si>
    <t xml:space="preserve">HALIFAX </t>
  </si>
  <si>
    <t xml:space="preserve">LENOIR CO KINSTON </t>
  </si>
  <si>
    <t xml:space="preserve">SCOTLAND </t>
  </si>
  <si>
    <t>PO BOX 823</t>
  </si>
  <si>
    <t xml:space="preserve">NEWBURN </t>
  </si>
  <si>
    <t xml:space="preserve">N HAMPTON CO </t>
  </si>
  <si>
    <t xml:space="preserve">PENDER </t>
  </si>
  <si>
    <t>239 Woodville Road</t>
  </si>
  <si>
    <t>Hertford</t>
  </si>
  <si>
    <t>27944</t>
  </si>
  <si>
    <t>108 Bowser Court</t>
  </si>
  <si>
    <t>Plymoutth</t>
  </si>
  <si>
    <t xml:space="preserve">ROPER WASHINGTON CO </t>
  </si>
  <si>
    <t>536 BRICES STORE RD</t>
  </si>
  <si>
    <t xml:space="preserve">ROXBORO </t>
  </si>
  <si>
    <t>7749 KINGSBORO CT</t>
  </si>
  <si>
    <t xml:space="preserve">NORTH BREVARD  CO </t>
  </si>
  <si>
    <t xml:space="preserve">S IREDELL </t>
  </si>
  <si>
    <t xml:space="preserve">WADESBORO </t>
  </si>
  <si>
    <t>ROUTE 4, BOX 640-E</t>
  </si>
  <si>
    <t>2082 BONNIE BEST RD</t>
  </si>
  <si>
    <t>3528 Main Station Drive</t>
  </si>
  <si>
    <t>30008</t>
  </si>
  <si>
    <t xml:space="preserve">NEW HANOVER </t>
  </si>
  <si>
    <t>PO BOX 1083</t>
  </si>
  <si>
    <t xml:space="preserve">RANDOLPH   </t>
  </si>
  <si>
    <t>331 Elam Avenue</t>
  </si>
  <si>
    <t>RAMSEUR</t>
  </si>
  <si>
    <t>27316</t>
  </si>
  <si>
    <t xml:space="preserve">CLAY CO </t>
  </si>
  <si>
    <t>834 E MORROW ST</t>
  </si>
  <si>
    <t>39773</t>
  </si>
  <si>
    <t xml:space="preserve">MC CORMICK </t>
  </si>
  <si>
    <t xml:space="preserve">ST HELENA ISLAND </t>
  </si>
  <si>
    <t>ST HELENA ISLAND</t>
  </si>
  <si>
    <t xml:space="preserve">ALACHUA   </t>
  </si>
  <si>
    <t>FORT VALLEY STATE UNIVERSITY</t>
  </si>
  <si>
    <t>1005 STATE UNIVERSITY DRIVE</t>
  </si>
  <si>
    <t>FORT VALLEY</t>
  </si>
  <si>
    <t xml:space="preserve">MANATEE CO </t>
  </si>
  <si>
    <t>POB 937</t>
  </si>
  <si>
    <t xml:space="preserve">CABARRUS CO </t>
  </si>
  <si>
    <t xml:space="preserve">ORMOND BEACH </t>
  </si>
  <si>
    <t>MIDDLE GEORGIA COLLEGE</t>
  </si>
  <si>
    <t>GEORGIA SOUTHWESTERN ST UNIVERSITY</t>
  </si>
  <si>
    <t>UNIV OF TENNESSEE @ MARTIN</t>
  </si>
  <si>
    <t>BOLING UNIV. CTR, RM 236</t>
  </si>
  <si>
    <t>38238</t>
  </si>
  <si>
    <t xml:space="preserve">DAVIDSON CO </t>
  </si>
  <si>
    <t xml:space="preserve">CATERET CO  </t>
  </si>
  <si>
    <t xml:space="preserve">CAMDEN KERSHAW </t>
  </si>
  <si>
    <t>POB 116</t>
  </si>
  <si>
    <t>PO Box 1802</t>
  </si>
  <si>
    <t>32067</t>
  </si>
  <si>
    <t>PO BOX 648</t>
  </si>
  <si>
    <t>WENDELL</t>
  </si>
  <si>
    <t>27591</t>
  </si>
  <si>
    <t xml:space="preserve">MACON JR </t>
  </si>
  <si>
    <t xml:space="preserve">MACON BIBB CO </t>
  </si>
  <si>
    <t>905 MAIN ST</t>
  </si>
  <si>
    <t>SAVANNAH STATE UNIVERSITY</t>
  </si>
  <si>
    <t>3219 COLLEGE ST</t>
  </si>
  <si>
    <t>31404</t>
  </si>
  <si>
    <t xml:space="preserve">GREATER ATLANTA </t>
  </si>
  <si>
    <t>MERCER UNIVERSITY</t>
  </si>
  <si>
    <t xml:space="preserve">PARKWOOD HIGH SCHOOL </t>
  </si>
  <si>
    <t xml:space="preserve">MONROE HIGH  </t>
  </si>
  <si>
    <t xml:space="preserve">UNIFIED ROBESON CO </t>
  </si>
  <si>
    <t>PO BOX 3419</t>
  </si>
  <si>
    <t>LUMBERTON</t>
  </si>
  <si>
    <t>28359</t>
  </si>
  <si>
    <t xml:space="preserve">PONOTOC CO </t>
  </si>
  <si>
    <t>NORTHWEST SCHOOL OF ARTS</t>
  </si>
  <si>
    <t>187 Crosstown Rd</t>
  </si>
  <si>
    <t>GATES</t>
  </si>
  <si>
    <t>27937</t>
  </si>
  <si>
    <t>PHILLIP O BERRY ACADEMY OF TECHNOLOGY HIGH SCHOOL</t>
  </si>
  <si>
    <t xml:space="preserve">GREENE CO   </t>
  </si>
  <si>
    <t xml:space="preserve">HYDE CO  COUNCIL    </t>
  </si>
  <si>
    <t>1261 MAPLE STREET</t>
  </si>
  <si>
    <t>SHAW UNIVERSITY</t>
  </si>
  <si>
    <t xml:space="preserve">GATE CITY   </t>
  </si>
  <si>
    <t>PO BOX 8440</t>
  </si>
  <si>
    <t xml:space="preserve">OKTIBBEHA CO   </t>
  </si>
  <si>
    <t>4156 LONGVIEW ROAD</t>
  </si>
  <si>
    <t>STARKSVILLE</t>
  </si>
  <si>
    <t>CHOWAN UNIVERSITY</t>
  </si>
  <si>
    <t>ONE UNIVERSITY PLACE</t>
  </si>
  <si>
    <t xml:space="preserve">MARS HILL UNIVERSITY  </t>
  </si>
  <si>
    <t>100 ATHLETIC ST</t>
  </si>
  <si>
    <t>MARS HILL</t>
  </si>
  <si>
    <t xml:space="preserve">JEFFERSON DAVIS CO </t>
  </si>
  <si>
    <t>POB 24</t>
  </si>
  <si>
    <t>BASSFIELD</t>
  </si>
  <si>
    <t>WESTERN CAROLINA UNIVERSITY</t>
  </si>
  <si>
    <t>15 POINT LANE, APT 203</t>
  </si>
  <si>
    <t>COLLOWHEE</t>
  </si>
  <si>
    <t xml:space="preserve">FORSYTH </t>
  </si>
  <si>
    <t>JOHNSON C SMITH UNIVERSITY</t>
  </si>
  <si>
    <t xml:space="preserve">BENNETT  COLLEGE </t>
  </si>
  <si>
    <t>900 EAST WASHINGTON ST</t>
  </si>
  <si>
    <t xml:space="preserve">NORTH CAROLINA STATE </t>
  </si>
  <si>
    <t>ST AUGUSTINE COLLEGE</t>
  </si>
  <si>
    <t>WINSTON SALEM STATE UNIVERSITY</t>
  </si>
  <si>
    <t>WSSU CB 19489</t>
  </si>
  <si>
    <t>27110</t>
  </si>
  <si>
    <t>NORTH CAROLINA CENTRAL UNIVERSITY</t>
  </si>
  <si>
    <t>PO BOX 19587</t>
  </si>
  <si>
    <t>27707</t>
  </si>
  <si>
    <t>UNIVERSITY OF NORTH CAROLINA</t>
  </si>
  <si>
    <t>none</t>
  </si>
  <si>
    <t xml:space="preserve">EAST CAROLINA COLLEGE </t>
  </si>
  <si>
    <t>109 Menden Hall Student Center</t>
  </si>
  <si>
    <t>Greenville</t>
  </si>
  <si>
    <t>27858</t>
  </si>
  <si>
    <t>ELIZABETH CITY COLLEGE UNIVERSITY</t>
  </si>
  <si>
    <t>UNIVERSITY OF NORTH CAROLINA @ CHARLOTTE</t>
  </si>
  <si>
    <t>9201 UNIVERSITY CITY BLVD</t>
  </si>
  <si>
    <t>FAYETTEVILLE STATE UNIVERSITY</t>
  </si>
  <si>
    <t xml:space="preserve">ROBERSON </t>
  </si>
  <si>
    <t xml:space="preserve">RALEIGH APEX   </t>
  </si>
  <si>
    <t>POST OFFICE 1146</t>
  </si>
  <si>
    <t>P. O. BOX 4081</t>
  </si>
  <si>
    <t xml:space="preserve">BATESBURG </t>
  </si>
  <si>
    <t xml:space="preserve">BURTONDALE </t>
  </si>
  <si>
    <t>P. O. BOX 666</t>
  </si>
  <si>
    <t>29721</t>
  </si>
  <si>
    <t xml:space="preserve">MARLBORO </t>
  </si>
  <si>
    <t>PO BOX 70433</t>
  </si>
  <si>
    <t xml:space="preserve">SALUDA CO </t>
  </si>
  <si>
    <t>320 OLD GASSAWAY ROAD</t>
  </si>
  <si>
    <t xml:space="preserve">SUMTER </t>
  </si>
  <si>
    <t>PO BOX 2423</t>
  </si>
  <si>
    <t>29151</t>
  </si>
  <si>
    <t xml:space="preserve">HARTSVILLE  </t>
  </si>
  <si>
    <t>261 Family Road</t>
  </si>
  <si>
    <t>MCBee</t>
  </si>
  <si>
    <t>29101</t>
  </si>
  <si>
    <t>UNIVERSITY OF TENNESSE @ KNOXVILLE</t>
  </si>
  <si>
    <t>ATTN: ERIC STOKES, 320 STUDENT SERVICES 1331 CIRCLE PARK</t>
  </si>
  <si>
    <t xml:space="preserve">ALBANY DOUGHERTY </t>
  </si>
  <si>
    <t xml:space="preserve">DUBLIN LAUREN </t>
  </si>
  <si>
    <t xml:space="preserve">COLLEGE PARK </t>
  </si>
  <si>
    <t xml:space="preserve">RICHMOND CO </t>
  </si>
  <si>
    <t>TOUGALOO COLLEGE</t>
  </si>
  <si>
    <t>500 WEST COUNTY LINE ROAD</t>
  </si>
  <si>
    <t>TOUGALOO</t>
  </si>
  <si>
    <t>39174</t>
  </si>
  <si>
    <t xml:space="preserve">BROOKSHAVEN </t>
  </si>
  <si>
    <t>POB 573</t>
  </si>
  <si>
    <t xml:space="preserve">VARNVILLE HAMPTON CO </t>
  </si>
  <si>
    <t xml:space="preserve">HERTFORD </t>
  </si>
  <si>
    <t>POB 1604</t>
  </si>
  <si>
    <t xml:space="preserve">FAIRFIELD </t>
  </si>
  <si>
    <t>23 ROLLER COASTER DR</t>
  </si>
  <si>
    <t xml:space="preserve">PICKENS </t>
  </si>
  <si>
    <t xml:space="preserve">BENEDICT COLLEGE </t>
  </si>
  <si>
    <t>1600 HARDER ST.</t>
  </si>
  <si>
    <t>FRANCIS MARION UNIVERSITY</t>
  </si>
  <si>
    <t>UNIVERSITY OF SOUTH CAROLINA @ COLUMBIA</t>
  </si>
  <si>
    <t>1400 GREENE ST; ATTN: MR GAVIN WEISER, STUDENT LIFE - OMSA, RUSSELL HOUSE 036</t>
  </si>
  <si>
    <t xml:space="preserve">CLAFLIN UNIVERSITY </t>
  </si>
  <si>
    <t>PO Box 4005</t>
  </si>
  <si>
    <t>SOUTH CAROLINA STATE UNIVERSITY</t>
  </si>
  <si>
    <t>PO BOX 7771</t>
  </si>
  <si>
    <t>29117</t>
  </si>
  <si>
    <t>MORRIS COLLEGE</t>
  </si>
  <si>
    <t>100 West College Street</t>
  </si>
  <si>
    <t>29150</t>
  </si>
  <si>
    <t>WINTHROP UNIVERSITY</t>
  </si>
  <si>
    <t>POB 5032</t>
  </si>
  <si>
    <t>PO BOX 23361</t>
  </si>
  <si>
    <t>UNIVERSITY OF MEMPHIS</t>
  </si>
  <si>
    <t>223 UNIVERSITY CENTER</t>
  </si>
  <si>
    <t>38152</t>
  </si>
  <si>
    <t xml:space="preserve">CHAPEL HILL MARSHALL </t>
  </si>
  <si>
    <t>601 MLK BLVD</t>
  </si>
  <si>
    <t>37404</t>
  </si>
  <si>
    <t>POB 581</t>
  </si>
  <si>
    <t xml:space="preserve">MURFREESBORO RUTHERFORD CO </t>
  </si>
  <si>
    <t>1308 JEFFERESON ST</t>
  </si>
  <si>
    <t>LANE COLLEGE</t>
  </si>
  <si>
    <t>545 LANE AVE.</t>
  </si>
  <si>
    <t>UNIVERSITY OF TENNESSEE @ CHATTANOOGA</t>
  </si>
  <si>
    <t>615 MCCALLIE AVE</t>
  </si>
  <si>
    <t>LE MOYNE OWEN COLLEGE</t>
  </si>
  <si>
    <t>TENNESSEE STATE UNIVERSITY</t>
  </si>
  <si>
    <t>3500 JOHN A MERRITT BLVD;. BOX 1273</t>
  </si>
  <si>
    <t xml:space="preserve">FISK UNIVERSITY </t>
  </si>
  <si>
    <t xml:space="preserve">SHELBY STATE COMMUNITY COLLEGE </t>
  </si>
  <si>
    <t>KNOXVILLE COLLEGE</t>
  </si>
  <si>
    <t>MEHARRY MEDICAL COLLEGE</t>
  </si>
  <si>
    <t>STATE TECHNICAL INST MEMPHIS</t>
  </si>
  <si>
    <t>588 VANCE AVENUE</t>
  </si>
  <si>
    <t xml:space="preserve">HAYWOOD CO </t>
  </si>
  <si>
    <t>511 LASCO ST</t>
  </si>
  <si>
    <t xml:space="preserve">HERTFORD CO </t>
  </si>
  <si>
    <t xml:space="preserve">CALHOUN </t>
  </si>
  <si>
    <t xml:space="preserve">WILLIAMSBURG CO </t>
  </si>
  <si>
    <t xml:space="preserve">SAVANNAH GROVE </t>
  </si>
  <si>
    <t xml:space="preserve">BURLINGTON CO </t>
  </si>
  <si>
    <t>331 EAST MOREHED ST</t>
  </si>
  <si>
    <t xml:space="preserve">ANNISTONCALHOUN CNTY </t>
  </si>
  <si>
    <t xml:space="preserve">SOUTHPORT </t>
  </si>
  <si>
    <t>115 FIELDCREST DRIVE</t>
  </si>
  <si>
    <t>27804</t>
  </si>
  <si>
    <t>GEORGIA SOUTHERN UNIVERSITY</t>
  </si>
  <si>
    <t>PO BOX 8068</t>
  </si>
  <si>
    <t>POB 385</t>
  </si>
  <si>
    <t>EAST TENNESSEE STATE UNIVERSITY</t>
  </si>
  <si>
    <t>PO Box 70261</t>
  </si>
  <si>
    <t>37614</t>
  </si>
  <si>
    <t>PO BOX 7355</t>
  </si>
  <si>
    <t>MCCOMB</t>
  </si>
  <si>
    <t xml:space="preserve">APPALACHIAN STATE UNIVERSITY CAMPUS </t>
  </si>
  <si>
    <t>JACKSONVILLE STATE UNIVERSITY</t>
  </si>
  <si>
    <t xml:space="preserve">700 PELHAM ROAD. N. </t>
  </si>
  <si>
    <t>36265</t>
  </si>
  <si>
    <t xml:space="preserve">SHEFFIELD </t>
  </si>
  <si>
    <t>180 BRADLEY'S COURT</t>
  </si>
  <si>
    <t>28327</t>
  </si>
  <si>
    <t xml:space="preserve">THOMAS CO </t>
  </si>
  <si>
    <t>371 JOE BOOTH ROAD</t>
  </si>
  <si>
    <t>TAYLORSVILLE</t>
  </si>
  <si>
    <t>39168</t>
  </si>
  <si>
    <t xml:space="preserve">COASTAL CAROLINA UNIVERSITY </t>
  </si>
  <si>
    <t xml:space="preserve">LIVINGSTONE  COLLEGE   </t>
  </si>
  <si>
    <t>PO BOX 15161</t>
  </si>
  <si>
    <t>FERNANDINA BEACH</t>
  </si>
  <si>
    <t>701 W. MONROE ST.</t>
  </si>
  <si>
    <t>PO Box 218</t>
  </si>
  <si>
    <t>Heidelbertg</t>
  </si>
  <si>
    <t xml:space="preserve">PINEY WOODS </t>
  </si>
  <si>
    <t xml:space="preserve">UNIVERSITY OF SOUTHERN MISSISSIPPI </t>
  </si>
  <si>
    <t>USM Box 8827</t>
  </si>
  <si>
    <t>Hattiesburg</t>
  </si>
  <si>
    <t>39406</t>
  </si>
  <si>
    <t xml:space="preserve">GULFPORT JR  </t>
  </si>
  <si>
    <t xml:space="preserve">UNIVERSITY OF NC CHAPEL HILL COLLEGE </t>
  </si>
  <si>
    <t xml:space="preserve">WILSON CO </t>
  </si>
  <si>
    <t>1104 3rd Street</t>
  </si>
  <si>
    <t>Wilson</t>
  </si>
  <si>
    <t>27893</t>
  </si>
  <si>
    <t xml:space="preserve">PUTNAM CO </t>
  </si>
  <si>
    <t>110 Custer Ave Lot 25</t>
  </si>
  <si>
    <t xml:space="preserve">CURRITUCK CO </t>
  </si>
  <si>
    <t>10540 Road 460</t>
  </si>
  <si>
    <t>Philadelphia</t>
  </si>
  <si>
    <t>VANDERBILT UNIVERSITY</t>
  </si>
  <si>
    <t xml:space="preserve">CLEMSON UNIVERSITY </t>
  </si>
  <si>
    <t>Drawer B-Univ Station</t>
  </si>
  <si>
    <t>Clemson</t>
  </si>
  <si>
    <t>29632</t>
  </si>
  <si>
    <t>PO Box 205</t>
  </si>
  <si>
    <t>Bowman</t>
  </si>
  <si>
    <t xml:space="preserve">RUST COLLEGE </t>
  </si>
  <si>
    <t xml:space="preserve">BLACKSVILLE </t>
  </si>
  <si>
    <t>PO BOX 83</t>
  </si>
  <si>
    <t>BLACKVILLE</t>
  </si>
  <si>
    <t>29817</t>
  </si>
  <si>
    <t xml:space="preserve">HEARD CO </t>
  </si>
  <si>
    <t xml:space="preserve">N BROWARD CO </t>
  </si>
  <si>
    <t>656 N.W. 20th Court</t>
  </si>
  <si>
    <t>POMPANO BEACH</t>
  </si>
  <si>
    <t>33060</t>
  </si>
  <si>
    <t xml:space="preserve">TUSKEGEE UNIVERSITY </t>
  </si>
  <si>
    <t>1200 W Old Montgomery Road, Thompkins Hall Room #100</t>
  </si>
  <si>
    <t>TUSKEGEE</t>
  </si>
  <si>
    <t>36088</t>
  </si>
  <si>
    <t>MIDDLE TENNESSEE STATE UNIVERSITY</t>
  </si>
  <si>
    <t>1301 E. MAIN ST., BOX 450</t>
  </si>
  <si>
    <t>37132</t>
  </si>
  <si>
    <t>PO BOX 73</t>
  </si>
  <si>
    <t>PETERMAN</t>
  </si>
  <si>
    <t>36471</t>
  </si>
  <si>
    <t>EDGEFIELD</t>
  </si>
  <si>
    <t>PROVIDENCE SENIOR HS</t>
  </si>
  <si>
    <t>UNIVERSITY OF NORTH CAROLINA GREENSBORO</t>
  </si>
  <si>
    <t>ELLIOT UNIVERSITY CENTER 2225 BOX F7</t>
  </si>
  <si>
    <t>TROY STATE UNIVERSITY</t>
  </si>
  <si>
    <t>TSU BOX 822123</t>
  </si>
  <si>
    <t xml:space="preserve">VALDOSTA STATE UNIVERSITY </t>
  </si>
  <si>
    <t>1500 NORTH PATTERSON ST/ATTN: AFAM OFFICE</t>
  </si>
  <si>
    <t>31698</t>
  </si>
  <si>
    <t>ARMSTRONG ATLANTIC STATE UNIVERSITY</t>
  </si>
  <si>
    <t>11935 ABERCORN ST</t>
  </si>
  <si>
    <t xml:space="preserve">BRADLEY </t>
  </si>
  <si>
    <t>37320-4922</t>
  </si>
  <si>
    <t>MARY HOLMES COLLEGE</t>
  </si>
  <si>
    <t xml:space="preserve">JESUP WAYNE CO </t>
  </si>
  <si>
    <t>624 ROBINSON DR.</t>
  </si>
  <si>
    <t>31545</t>
  </si>
  <si>
    <t xml:space="preserve">WAYNE CO </t>
  </si>
  <si>
    <t>PO Box 1234</t>
  </si>
  <si>
    <t>WAKE FOREST UNIVERSITY</t>
  </si>
  <si>
    <t xml:space="preserve">PEACH CO </t>
  </si>
  <si>
    <t>110 HARTLEY STREET</t>
  </si>
  <si>
    <t>FT. VALLEY</t>
  </si>
  <si>
    <t>28687</t>
  </si>
  <si>
    <t>OAKWOOD UNIVERSITY AMBASSADORS COLLEGE</t>
  </si>
  <si>
    <t xml:space="preserve">WEST GEORGIA </t>
  </si>
  <si>
    <t xml:space="preserve">PRATTVILLE  </t>
  </si>
  <si>
    <t>LANDER COLLEGE</t>
  </si>
  <si>
    <t xml:space="preserve">LAKE CITY </t>
  </si>
  <si>
    <t>AUSTIN PEAY STATE UNIVERSITY</t>
  </si>
  <si>
    <t>PO BOX 4574</t>
  </si>
  <si>
    <t>37044</t>
  </si>
  <si>
    <t xml:space="preserve">LEESBURG </t>
  </si>
  <si>
    <t>POB 1858</t>
  </si>
  <si>
    <t>10016 Point View Dr.</t>
  </si>
  <si>
    <t>JONESBORO</t>
  </si>
  <si>
    <t>30236</t>
  </si>
  <si>
    <t>STILLMAN COLLEGE</t>
  </si>
  <si>
    <t xml:space="preserve">DEKALB CO JR </t>
  </si>
  <si>
    <t xml:space="preserve">ATHENS CLARK </t>
  </si>
  <si>
    <t xml:space="preserve">HUMBOLDT    </t>
  </si>
  <si>
    <t>PO BOX 873</t>
  </si>
  <si>
    <t>HUMBOLT</t>
  </si>
  <si>
    <t>32056</t>
  </si>
  <si>
    <t>INTERDENOM THEO CTR</t>
  </si>
  <si>
    <t xml:space="preserve">PANOLA </t>
  </si>
  <si>
    <t xml:space="preserve">HIGH POINT   </t>
  </si>
  <si>
    <t>1589 SKET CLUB RD., STE 102-251</t>
  </si>
  <si>
    <t xml:space="preserve">LA GRANGE </t>
  </si>
  <si>
    <t xml:space="preserve">TATNALL CO </t>
  </si>
  <si>
    <t>DENMARK TECHNICAL COLLEGE</t>
  </si>
  <si>
    <t xml:space="preserve">TIFTON CO </t>
  </si>
  <si>
    <t xml:space="preserve">CHARLOTTE MECKLENBURG </t>
  </si>
  <si>
    <t xml:space="preserve">BLECKLEY CO </t>
  </si>
  <si>
    <t>POB 603</t>
  </si>
  <si>
    <t xml:space="preserve">HARNETTE CO </t>
  </si>
  <si>
    <t>479 CROSSLINK DR</t>
  </si>
  <si>
    <t>ANGIER</t>
  </si>
  <si>
    <t>27501</t>
  </si>
  <si>
    <t xml:space="preserve">MISSISSIPPI VALLEY STATE UNIVERSITY  </t>
  </si>
  <si>
    <t>14000 HIGHWAY 82 WEST</t>
  </si>
  <si>
    <t>ITTA BENA</t>
  </si>
  <si>
    <t xml:space="preserve">N ABELVEDERE </t>
  </si>
  <si>
    <t>P. O. Box 6416</t>
  </si>
  <si>
    <t>North Augusta</t>
  </si>
  <si>
    <t xml:space="preserve">ABERDEENMONROE </t>
  </si>
  <si>
    <t xml:space="preserve">GASTON CO </t>
  </si>
  <si>
    <t>POB 58</t>
  </si>
  <si>
    <t>UNIVERSITY OF SOUTH CAROLINA @ AIKEN</t>
  </si>
  <si>
    <t>POB 1516</t>
  </si>
  <si>
    <t xml:space="preserve">CAYCEWEST COLUMBIA </t>
  </si>
  <si>
    <t>UNIVERSITY OF SOUTH CAROLINA @ SPARTENBURG</t>
  </si>
  <si>
    <t>800 University Way</t>
  </si>
  <si>
    <t>Spartanburg</t>
  </si>
  <si>
    <t>29303</t>
  </si>
  <si>
    <t xml:space="preserve">DUKE UNIVERSITY </t>
  </si>
  <si>
    <t>PO BOX 94068</t>
  </si>
  <si>
    <t>Durham</t>
  </si>
  <si>
    <t>27708</t>
  </si>
  <si>
    <t>MORRIS BROWN COLLEGE</t>
  </si>
  <si>
    <t>MIDLANDS TECH COLLEGE</t>
  </si>
  <si>
    <t>POBOX  556</t>
  </si>
  <si>
    <t>TENN TECH UNIV</t>
  </si>
  <si>
    <t>4402 CINDY PLACE</t>
  </si>
  <si>
    <t>DELTA STATE UNIVERSITY</t>
  </si>
  <si>
    <t>1072 J.R. Lynch Street West</t>
  </si>
  <si>
    <t xml:space="preserve">GALLATIN SUMNER CO </t>
  </si>
  <si>
    <t xml:space="preserve">HOKE CO </t>
  </si>
  <si>
    <t>TALLAHASSEE COMMUNITY COLLEGE</t>
  </si>
  <si>
    <t>444 Appleyard Drive</t>
  </si>
  <si>
    <t>32304</t>
  </si>
  <si>
    <t>FT LAUDERDALE TRICITY COLLEGE</t>
  </si>
  <si>
    <t xml:space="preserve">VANCE HIGH SCHOOL </t>
  </si>
  <si>
    <t xml:space="preserve"> EE WADDELL HIGH SCHOOL</t>
  </si>
  <si>
    <t xml:space="preserve">SOUTH MECKLENBURG HS </t>
  </si>
  <si>
    <t>8900 PARK ROAD</t>
  </si>
  <si>
    <t xml:space="preserve">COOKEVILLE PUTNAM CO   </t>
  </si>
  <si>
    <t>FURMAN UNIVERSITY</t>
  </si>
  <si>
    <t>3300 POINSETT HIGHWAY POB 28525</t>
  </si>
  <si>
    <t>29613</t>
  </si>
  <si>
    <t xml:space="preserve">RIPLEY LAUDERDALE CITY </t>
  </si>
  <si>
    <t>38063</t>
  </si>
  <si>
    <t xml:space="preserve">COOKEVILLE PUTNAM CO </t>
  </si>
  <si>
    <t>27 BRENTSHIRE SQUARE, SUITE A</t>
  </si>
  <si>
    <t xml:space="preserve">CLINTON JR COLLEGE  </t>
  </si>
  <si>
    <t>1029 CRAWFORD RD</t>
  </si>
  <si>
    <t xml:space="preserve">CHRISTIAN BROTHERS UNIVERSITY  </t>
  </si>
  <si>
    <t>650 EAST PARKWAY SOUTH</t>
  </si>
  <si>
    <t>SEWANNE UNIVERSITY OF THE SOUTH</t>
  </si>
  <si>
    <t xml:space="preserve">BEARDEN </t>
  </si>
  <si>
    <t>PO BOX 619</t>
  </si>
  <si>
    <t>BEARDEN</t>
  </si>
  <si>
    <t>AR</t>
  </si>
  <si>
    <t>71720</t>
  </si>
  <si>
    <t>PO BOX 961</t>
  </si>
  <si>
    <t>71671</t>
  </si>
  <si>
    <t>PO BOX 942</t>
  </si>
  <si>
    <t>71711</t>
  </si>
  <si>
    <t xml:space="preserve">CARNELL RUSS </t>
  </si>
  <si>
    <t>443 LAUREL LANE</t>
  </si>
  <si>
    <t>STAR CITY</t>
  </si>
  <si>
    <t>ARKADELPHIA</t>
  </si>
  <si>
    <t>71923</t>
  </si>
  <si>
    <t>PO BOX 187</t>
  </si>
  <si>
    <t>MAGNOLIA</t>
  </si>
  <si>
    <t>71754</t>
  </si>
  <si>
    <t xml:space="preserve">CONWAY CO </t>
  </si>
  <si>
    <t>MORRILTON</t>
  </si>
  <si>
    <t xml:space="preserve">CRITTENDEN CO </t>
  </si>
  <si>
    <t>PO BOX 1101</t>
  </si>
  <si>
    <t>WEST MEMPHIS</t>
  </si>
  <si>
    <t>72301</t>
  </si>
  <si>
    <t>HEMPSTEAD CO</t>
  </si>
  <si>
    <t>1800 S GRODY ST</t>
  </si>
  <si>
    <t>HOPE</t>
  </si>
  <si>
    <t>71801</t>
  </si>
  <si>
    <t xml:space="preserve">HOT SPRINGS </t>
  </si>
  <si>
    <t>POB 1105</t>
  </si>
  <si>
    <t>HOT SPRINGS</t>
  </si>
  <si>
    <t xml:space="preserve">HUGHES </t>
  </si>
  <si>
    <t>PO BOX 1073</t>
  </si>
  <si>
    <t>HUGHES</t>
  </si>
  <si>
    <t>72348</t>
  </si>
  <si>
    <t>LAFAYETTE CO BUCKNER</t>
  </si>
  <si>
    <t>497 LAF #5</t>
  </si>
  <si>
    <t>LEWISVILLE</t>
  </si>
  <si>
    <t>71845</t>
  </si>
  <si>
    <t>LEE CO</t>
  </si>
  <si>
    <t>PO BOX 1139</t>
  </si>
  <si>
    <t>72360</t>
  </si>
  <si>
    <t xml:space="preserve">LITTLE ROCK </t>
  </si>
  <si>
    <t>2020 W 3RD ST. STE 219</t>
  </si>
  <si>
    <t>LITTLE ROCK</t>
  </si>
  <si>
    <t xml:space="preserve">MISSISSIPPI CO </t>
  </si>
  <si>
    <t>POB 1404</t>
  </si>
  <si>
    <t>BLYTHEVILLE</t>
  </si>
  <si>
    <t>POB 609</t>
  </si>
  <si>
    <t>BRINKLEY</t>
  </si>
  <si>
    <t>72021</t>
  </si>
  <si>
    <t>1618 BRYANT STREET</t>
  </si>
  <si>
    <t>72112</t>
  </si>
  <si>
    <t xml:space="preserve">NORTH LITTLE ROCK </t>
  </si>
  <si>
    <t>PO BOX 5571</t>
  </si>
  <si>
    <t>NORTH LITTLE ROCK</t>
  </si>
  <si>
    <t>72119</t>
  </si>
  <si>
    <t xml:space="preserve">PINE BLUFF </t>
  </si>
  <si>
    <t>PO BOX 9064</t>
  </si>
  <si>
    <t>PINE BLUFF</t>
  </si>
  <si>
    <t xml:space="preserve">ST FRANCIS CO </t>
  </si>
  <si>
    <t>PO BOX 1341</t>
  </si>
  <si>
    <t>PHILLIPS CO</t>
  </si>
  <si>
    <t>PO BOX 2806</t>
  </si>
  <si>
    <t>WEST HELENA</t>
  </si>
  <si>
    <t>STRONG</t>
  </si>
  <si>
    <t>614 CHRISTIAN STREET</t>
  </si>
  <si>
    <t>71765</t>
  </si>
  <si>
    <t>703 EAST PECAN</t>
  </si>
  <si>
    <t>EL DORADO</t>
  </si>
  <si>
    <t>71730</t>
  </si>
  <si>
    <t xml:space="preserve">WHITE CO </t>
  </si>
  <si>
    <t>1004 WEST PARK</t>
  </si>
  <si>
    <t>SEARCY</t>
  </si>
  <si>
    <t>72143</t>
  </si>
  <si>
    <t xml:space="preserve">DREW CO </t>
  </si>
  <si>
    <t>PO BOX 512</t>
  </si>
  <si>
    <t>LOUISIANA SC</t>
  </si>
  <si>
    <t>3313 GOVERNMENT ST</t>
  </si>
  <si>
    <t>BATON ROUGE</t>
  </si>
  <si>
    <t>LOUISIANA YSC</t>
  </si>
  <si>
    <t xml:space="preserve">ALEXANDRIA </t>
  </si>
  <si>
    <t>PO BOX 7446</t>
  </si>
  <si>
    <t>ALEXANDRIA</t>
  </si>
  <si>
    <t>71301</t>
  </si>
  <si>
    <t>ALLEN PARRISH</t>
  </si>
  <si>
    <t>70655</t>
  </si>
  <si>
    <t xml:space="preserve">AVOYELLES PARISH </t>
  </si>
  <si>
    <t>5477 HIGHWAY #1</t>
  </si>
  <si>
    <t>MARKSVILLE</t>
  </si>
  <si>
    <t>71351</t>
  </si>
  <si>
    <t xml:space="preserve">BATON ROUGE </t>
  </si>
  <si>
    <t>PO BOX 2901</t>
  </si>
  <si>
    <t>BENTON</t>
  </si>
  <si>
    <t xml:space="preserve">2817.5 FITZENREITER </t>
  </si>
  <si>
    <t>LAKE CHARLES</t>
  </si>
  <si>
    <t xml:space="preserve">CAMERON PARISH </t>
  </si>
  <si>
    <t>PO BOX 109</t>
  </si>
  <si>
    <t>70631</t>
  </si>
  <si>
    <t>CLAIBORNE PARISH</t>
  </si>
  <si>
    <t>POB 416</t>
  </si>
  <si>
    <t>HOMER</t>
  </si>
  <si>
    <t xml:space="preserve">DEQUINCY </t>
  </si>
  <si>
    <t>PO BOX 665</t>
  </si>
  <si>
    <t>DE QUINCY</t>
  </si>
  <si>
    <t>70633</t>
  </si>
  <si>
    <t xml:space="preserve">DE SOTO PARISH MANSFIELD </t>
  </si>
  <si>
    <t>PO BOX 166</t>
  </si>
  <si>
    <t>71052</t>
  </si>
  <si>
    <t xml:space="preserve">EVANGELINE PARISH  </t>
  </si>
  <si>
    <t>1006 JOHNSON RD</t>
  </si>
  <si>
    <t>VILLE PLATTE</t>
  </si>
  <si>
    <t>70586</t>
  </si>
  <si>
    <t>GREATER TANGIPAHOA PARISH</t>
  </si>
  <si>
    <t>1905 W. THOMAS., STE D BOX</t>
  </si>
  <si>
    <t>604 SAINT JOHN ST</t>
  </si>
  <si>
    <t xml:space="preserve">LAFOURCHE PARISH </t>
  </si>
  <si>
    <t>THIBODAUX</t>
  </si>
  <si>
    <t xml:space="preserve">LAKE CHARLES </t>
  </si>
  <si>
    <t>POB 16144</t>
  </si>
  <si>
    <t xml:space="preserve">EAST CARROLL PARISH </t>
  </si>
  <si>
    <t>141 HARDING STREET</t>
  </si>
  <si>
    <t>LAKE PROVIDENCE</t>
  </si>
  <si>
    <t>71254</t>
  </si>
  <si>
    <t xml:space="preserve">LINCOLN PARISH </t>
  </si>
  <si>
    <t>PO BOX 1974</t>
  </si>
  <si>
    <t>RUSTON</t>
  </si>
  <si>
    <t>71270</t>
  </si>
  <si>
    <t>MARINGOUIN</t>
  </si>
  <si>
    <t xml:space="preserve">MINDEN </t>
  </si>
  <si>
    <t>MINDEN</t>
  </si>
  <si>
    <t xml:space="preserve">MONROE OUACHITA PARISH </t>
  </si>
  <si>
    <t>POB 13063</t>
  </si>
  <si>
    <t xml:space="preserve">MORGAN CITY </t>
  </si>
  <si>
    <t>1040 6TH STREET</t>
  </si>
  <si>
    <t>71457</t>
  </si>
  <si>
    <t>NEW IBERIA PARISH</t>
  </si>
  <si>
    <t>PO BOX 13804</t>
  </si>
  <si>
    <t>NEW IBERIA</t>
  </si>
  <si>
    <t xml:space="preserve">NEW ORLEANS </t>
  </si>
  <si>
    <t>3 NORTH OAK RIDGE COURT</t>
  </si>
  <si>
    <t>NEW ORLEANS</t>
  </si>
  <si>
    <t xml:space="preserve">NEW ROADS </t>
  </si>
  <si>
    <t>NEW ROADS</t>
  </si>
  <si>
    <t>70760</t>
  </si>
  <si>
    <t xml:space="preserve">NORTH WEBSTER  </t>
  </si>
  <si>
    <t>PO Box 888</t>
  </si>
  <si>
    <t>RINGGOLD</t>
  </si>
  <si>
    <t xml:space="preserve">ST HELENA </t>
  </si>
  <si>
    <t>2188 WALES ROAD</t>
  </si>
  <si>
    <t xml:space="preserve">ST JOHN PARISH </t>
  </si>
  <si>
    <t>269 EAST 26TH STREET</t>
  </si>
  <si>
    <t>RESERVE</t>
  </si>
  <si>
    <t>70084</t>
  </si>
  <si>
    <t xml:space="preserve">SHREVEPORT </t>
  </si>
  <si>
    <t>POB 36893</t>
  </si>
  <si>
    <t>SHREVEPORT</t>
  </si>
  <si>
    <t xml:space="preserve">ST MARTIN PARISH </t>
  </si>
  <si>
    <t>PO BOX 981</t>
  </si>
  <si>
    <t>BREAUX BRIDGE</t>
  </si>
  <si>
    <t>70517</t>
  </si>
  <si>
    <t xml:space="preserve">TENSAS PARISH </t>
  </si>
  <si>
    <t>PO BOX 6223</t>
  </si>
  <si>
    <t>71366</t>
  </si>
  <si>
    <t>WASHINGTON PARISH BOGALUSA</t>
  </si>
  <si>
    <t>PO BOX 853</t>
  </si>
  <si>
    <t>BOGALUSA</t>
  </si>
  <si>
    <t>70427</t>
  </si>
  <si>
    <t xml:space="preserve">WEST JEFFERSON PARISH </t>
  </si>
  <si>
    <t>POB 165</t>
  </si>
  <si>
    <t>WESTWEGO</t>
  </si>
  <si>
    <t xml:space="preserve">WEST CALCASIEU PARISH </t>
  </si>
  <si>
    <t>PO BOX 917</t>
  </si>
  <si>
    <t>WESTLAKE</t>
  </si>
  <si>
    <t>70669</t>
  </si>
  <si>
    <t>GREATER CONCORDIACATAHOULA PARISH</t>
  </si>
  <si>
    <t>PO BOX 1014</t>
  </si>
  <si>
    <t>FERRIDAY</t>
  </si>
  <si>
    <t>OPELOUSAS</t>
  </si>
  <si>
    <t>ST LANDRY PARISH</t>
  </si>
  <si>
    <t>PO BOX 2374</t>
  </si>
  <si>
    <t xml:space="preserve">ASSUMPTION </t>
  </si>
  <si>
    <t>4113 HIGHWAY 1</t>
  </si>
  <si>
    <t>NAPOLEONVILLE</t>
  </si>
  <si>
    <t>70390</t>
  </si>
  <si>
    <t xml:space="preserve">BOSSIER CITY </t>
  </si>
  <si>
    <t>415 NORTH CIRCLE DR.</t>
  </si>
  <si>
    <t>BOSSIER CITY</t>
  </si>
  <si>
    <t>71111</t>
  </si>
  <si>
    <t xml:space="preserve">ST MARY PARISH </t>
  </si>
  <si>
    <t>PO BOX 1926</t>
  </si>
  <si>
    <t>MORGAN CITY</t>
  </si>
  <si>
    <t xml:space="preserve">MOREHOUSEBASTROP </t>
  </si>
  <si>
    <t>1320 S WASHINGTON ST</t>
  </si>
  <si>
    <t>BASTROP</t>
  </si>
  <si>
    <t>71220</t>
  </si>
  <si>
    <t xml:space="preserve">TERREBONNE PARISH </t>
  </si>
  <si>
    <t>HOUMA</t>
  </si>
  <si>
    <t>GRAMBLING</t>
  </si>
  <si>
    <t>71245</t>
  </si>
  <si>
    <t>BASILA</t>
  </si>
  <si>
    <t xml:space="preserve">NATCHITOCHES </t>
  </si>
  <si>
    <t>1040 6th Street</t>
  </si>
  <si>
    <t>RAYNE</t>
  </si>
  <si>
    <t xml:space="preserve">CRAIGHEAD CO   </t>
  </si>
  <si>
    <t xml:space="preserve">PO BOX 2236 </t>
  </si>
  <si>
    <t>STATE UNIVERSITY</t>
  </si>
  <si>
    <t xml:space="preserve">SEBASTIAN CO  </t>
  </si>
  <si>
    <t>2400 N. 33RD St</t>
  </si>
  <si>
    <t>FORT SMITH</t>
  </si>
  <si>
    <t xml:space="preserve">NORTHWEST ARKANSAS  </t>
  </si>
  <si>
    <t>POB 4712</t>
  </si>
  <si>
    <t xml:space="preserve">ALBUQUERQUE </t>
  </si>
  <si>
    <t>PO BOX 1922</t>
  </si>
  <si>
    <t>ALBUQUERQUE</t>
  </si>
  <si>
    <t>NM</t>
  </si>
  <si>
    <t>87103</t>
  </si>
  <si>
    <t xml:space="preserve">CLOVIS </t>
  </si>
  <si>
    <t>PO BOX 376</t>
  </si>
  <si>
    <t>CLOVIS</t>
  </si>
  <si>
    <t xml:space="preserve">DONA ANA CO </t>
  </si>
  <si>
    <t>PO BOX 1796</t>
  </si>
  <si>
    <t>LAS CRUCES</t>
  </si>
  <si>
    <t>88004</t>
  </si>
  <si>
    <t xml:space="preserve">EDDY CO </t>
  </si>
  <si>
    <t>PO BOX 645</t>
  </si>
  <si>
    <t>CARLSBAD</t>
  </si>
  <si>
    <t xml:space="preserve">GALLUP </t>
  </si>
  <si>
    <t>PO BOX 2782</t>
  </si>
  <si>
    <t>GALLUP</t>
  </si>
  <si>
    <t>87305</t>
  </si>
  <si>
    <t xml:space="preserve">HOBBS </t>
  </si>
  <si>
    <t>PO BOX 3465</t>
  </si>
  <si>
    <t>HOBBS</t>
  </si>
  <si>
    <t xml:space="preserve">CHAVES CO </t>
  </si>
  <si>
    <t xml:space="preserve">OTERO CO </t>
  </si>
  <si>
    <t>PO BOX 4048</t>
  </si>
  <si>
    <t>ALAMOGORDO</t>
  </si>
  <si>
    <t xml:space="preserve">RIO RANCHO NORTHWEST MESA </t>
  </si>
  <si>
    <t>PO BOX 45208</t>
  </si>
  <si>
    <t>RIO RANCHO</t>
  </si>
  <si>
    <t xml:space="preserve">SANTA FE </t>
  </si>
  <si>
    <t>PO BOX 15692</t>
  </si>
  <si>
    <t>SANTA FE</t>
  </si>
  <si>
    <t xml:space="preserve">FARMINGTON </t>
  </si>
  <si>
    <t>PO BOX 6432</t>
  </si>
  <si>
    <t>FAULKNER CO</t>
  </si>
  <si>
    <t>PO BOX 10807</t>
  </si>
  <si>
    <t>1211 HILLDALE DRIVE</t>
  </si>
  <si>
    <t>OK</t>
  </si>
  <si>
    <t>TILLMAN CO FREDERICK</t>
  </si>
  <si>
    <t>PAYNE CO</t>
  </si>
  <si>
    <t>BLAINE CO</t>
  </si>
  <si>
    <t xml:space="preserve">BRISTOW CREEK </t>
  </si>
  <si>
    <t>BRISTOW</t>
  </si>
  <si>
    <t>74010</t>
  </si>
  <si>
    <t>CANADIAN CO</t>
  </si>
  <si>
    <t>514 N. Miles Ave.</t>
  </si>
  <si>
    <t>EL RENO</t>
  </si>
  <si>
    <t>73036-1639</t>
  </si>
  <si>
    <t>PO Box 822</t>
  </si>
  <si>
    <t>HUGO</t>
  </si>
  <si>
    <t>74743</t>
  </si>
  <si>
    <t>ENID</t>
  </si>
  <si>
    <t>POB 763</t>
  </si>
  <si>
    <t>73702</t>
  </si>
  <si>
    <t>SHAWNEE</t>
  </si>
  <si>
    <t>HUGHES CO</t>
  </si>
  <si>
    <t xml:space="preserve">IDABEL </t>
  </si>
  <si>
    <t>IDABEL</t>
  </si>
  <si>
    <t>74745</t>
  </si>
  <si>
    <t xml:space="preserve">LAWTON </t>
  </si>
  <si>
    <t>PO BOX 1134</t>
  </si>
  <si>
    <t>LAWTON</t>
  </si>
  <si>
    <t>73502</t>
  </si>
  <si>
    <t>LEFLORE CO</t>
  </si>
  <si>
    <t>POB 282</t>
  </si>
  <si>
    <t>POCOLA</t>
  </si>
  <si>
    <t>74902</t>
  </si>
  <si>
    <t>LOGAN COUNTY</t>
  </si>
  <si>
    <t>GUTHRIE</t>
  </si>
  <si>
    <t>73044</t>
  </si>
  <si>
    <t xml:space="preserve">NOWATS </t>
  </si>
  <si>
    <t>MUSKOGEE</t>
  </si>
  <si>
    <t>POB 805</t>
  </si>
  <si>
    <t>OKLAHOMA CITY</t>
  </si>
  <si>
    <t>2001 N MLK BLVD</t>
  </si>
  <si>
    <t xml:space="preserve">OKMULGEE </t>
  </si>
  <si>
    <t>PO BOX 1285</t>
  </si>
  <si>
    <t>OKMULGEE</t>
  </si>
  <si>
    <t xml:space="preserve">TRI CO </t>
  </si>
  <si>
    <t>POB 1975</t>
  </si>
  <si>
    <t>CHICKASHA</t>
  </si>
  <si>
    <t xml:space="preserve">PITTSBURGH CO </t>
  </si>
  <si>
    <t>PO BOX 13</t>
  </si>
  <si>
    <t>MC ALESTER</t>
  </si>
  <si>
    <t>74502</t>
  </si>
  <si>
    <t>SAPULPA</t>
  </si>
  <si>
    <t>SEMINOLE</t>
  </si>
  <si>
    <t>STEPHENS CO</t>
  </si>
  <si>
    <t xml:space="preserve">TULSA </t>
  </si>
  <si>
    <t>PO BOX 6246</t>
  </si>
  <si>
    <t>TULSA</t>
  </si>
  <si>
    <t>BOLEY</t>
  </si>
  <si>
    <t>367098 US HWY 62</t>
  </si>
  <si>
    <t>74829</t>
  </si>
  <si>
    <t>TRICO</t>
  </si>
  <si>
    <t>POB 1245</t>
  </si>
  <si>
    <t xml:space="preserve">AMARILLO </t>
  </si>
  <si>
    <t>PO BOX 2433</t>
  </si>
  <si>
    <t>AMARILLO</t>
  </si>
  <si>
    <t>TX</t>
  </si>
  <si>
    <t>79105</t>
  </si>
  <si>
    <t xml:space="preserve">AUSTIN </t>
  </si>
  <si>
    <t>1701 E 12TH ST</t>
  </si>
  <si>
    <t>AUSTIN</t>
  </si>
  <si>
    <t>78702</t>
  </si>
  <si>
    <t xml:space="preserve">BAY CITY  MATAGORDA  </t>
  </si>
  <si>
    <t>POB 2026</t>
  </si>
  <si>
    <t xml:space="preserve">BEAUMONT </t>
  </si>
  <si>
    <t>3485 WASHINGTON BLVD</t>
  </si>
  <si>
    <t>BEAUMONT</t>
  </si>
  <si>
    <t xml:space="preserve">BELTON </t>
  </si>
  <si>
    <t>P. O. Box 665</t>
  </si>
  <si>
    <t>BELTON</t>
  </si>
  <si>
    <t>77806</t>
  </si>
  <si>
    <t>BRAZOS CO</t>
  </si>
  <si>
    <t>BRYAN</t>
  </si>
  <si>
    <t xml:space="preserve">BRAZORIA CO </t>
  </si>
  <si>
    <t>P. O. Box 1795</t>
  </si>
  <si>
    <t>BRAZORIA</t>
  </si>
  <si>
    <t>77422</t>
  </si>
  <si>
    <t>BURLESON CO</t>
  </si>
  <si>
    <t>77836</t>
  </si>
  <si>
    <t xml:space="preserve">BURTON </t>
  </si>
  <si>
    <t xml:space="preserve">CAMERON MILAM </t>
  </si>
  <si>
    <t xml:space="preserve">PANOLA RUSK CO </t>
  </si>
  <si>
    <t xml:space="preserve">CHILDRESS </t>
  </si>
  <si>
    <t xml:space="preserve">COLLIN CO </t>
  </si>
  <si>
    <t>PO BOX 3187</t>
  </si>
  <si>
    <t>MC KINNEY</t>
  </si>
  <si>
    <t>75070</t>
  </si>
  <si>
    <t xml:space="preserve">COMMERCE </t>
  </si>
  <si>
    <t xml:space="preserve">H BOYD HALL </t>
  </si>
  <si>
    <t>PO BOX 2921</t>
  </si>
  <si>
    <t>CORPUS CHRISTI</t>
  </si>
  <si>
    <t>78403</t>
  </si>
  <si>
    <t xml:space="preserve">DALLAS  </t>
  </si>
  <si>
    <t>PO BOX 765307</t>
  </si>
  <si>
    <t>DALLAS</t>
  </si>
  <si>
    <t xml:space="preserve">DE KALB </t>
  </si>
  <si>
    <t>303 MARTIN LUTHER KING DRIVE</t>
  </si>
  <si>
    <t>75559</t>
  </si>
  <si>
    <t>DENISON</t>
  </si>
  <si>
    <t xml:space="preserve">DENTON </t>
  </si>
  <si>
    <t>PO BOX 42</t>
  </si>
  <si>
    <t>DENTON</t>
  </si>
  <si>
    <t>76202</t>
  </si>
  <si>
    <t xml:space="preserve">EAST WACO </t>
  </si>
  <si>
    <t xml:space="preserve">EL PASO </t>
  </si>
  <si>
    <t>PO BOX 4455</t>
  </si>
  <si>
    <t>EL PASO</t>
  </si>
  <si>
    <t>FERRIS</t>
  </si>
  <si>
    <t xml:space="preserve">FORT WORTH TARRANT CO </t>
  </si>
  <si>
    <t>1063 EVANS AVE</t>
  </si>
  <si>
    <t>FORT WORTH</t>
  </si>
  <si>
    <t>76104</t>
  </si>
  <si>
    <t xml:space="preserve">EE WHEAT FREESTONE CO </t>
  </si>
  <si>
    <t>PO BOX 422</t>
  </si>
  <si>
    <t>TEAGUE</t>
  </si>
  <si>
    <t>75860</t>
  </si>
  <si>
    <t xml:space="preserve">GALVESTON </t>
  </si>
  <si>
    <t>POB 134</t>
  </si>
  <si>
    <t>GALVESTON</t>
  </si>
  <si>
    <t>PO BOX 1843</t>
  </si>
  <si>
    <t>GRIMES CO</t>
  </si>
  <si>
    <t>PO BOX 1378</t>
  </si>
  <si>
    <t>NAVASOTA</t>
  </si>
  <si>
    <t>77868</t>
  </si>
  <si>
    <t xml:space="preserve">HOUSTON </t>
  </si>
  <si>
    <t>2002 WHEELER AVE</t>
  </si>
  <si>
    <t>HOUSTON</t>
  </si>
  <si>
    <t>77004</t>
  </si>
  <si>
    <t>HILL CO</t>
  </si>
  <si>
    <t>HARRISON CO</t>
  </si>
  <si>
    <t>PO BOX 1791</t>
  </si>
  <si>
    <t>75671</t>
  </si>
  <si>
    <t xml:space="preserve">ROBERTSON CO </t>
  </si>
  <si>
    <t>HEARNE</t>
  </si>
  <si>
    <t>77859</t>
  </si>
  <si>
    <t xml:space="preserve">JASPER </t>
  </si>
  <si>
    <t>POB 150</t>
  </si>
  <si>
    <t>JASPER</t>
  </si>
  <si>
    <t>75951</t>
  </si>
  <si>
    <t xml:space="preserve">KILLEEN </t>
  </si>
  <si>
    <t>PO BOX 1522</t>
  </si>
  <si>
    <t>KILLEEN</t>
  </si>
  <si>
    <t>LEON CO</t>
  </si>
  <si>
    <t xml:space="preserve">MADISONVILLE </t>
  </si>
  <si>
    <t>POB 88</t>
  </si>
  <si>
    <t>77864</t>
  </si>
  <si>
    <t>PO BOX 612</t>
  </si>
  <si>
    <t>MEXIA</t>
  </si>
  <si>
    <t>76667</t>
  </si>
  <si>
    <t xml:space="preserve">LONGVIEW </t>
  </si>
  <si>
    <t>PO BOX 8869</t>
  </si>
  <si>
    <t>LONGVIEW</t>
  </si>
  <si>
    <t xml:space="preserve">LUBBOCK </t>
  </si>
  <si>
    <t>LUBBOCK</t>
  </si>
  <si>
    <t xml:space="preserve">LUFKIN </t>
  </si>
  <si>
    <t>POB 155501</t>
  </si>
  <si>
    <t>LUFKIN</t>
  </si>
  <si>
    <t>ASCENSION PARISH</t>
  </si>
  <si>
    <t>PO BOX 1237</t>
  </si>
  <si>
    <t>DONALDSVILLE</t>
  </si>
  <si>
    <t>70346</t>
  </si>
  <si>
    <t>LASALLE</t>
  </si>
  <si>
    <t xml:space="preserve">ST BERNARD PARISH  </t>
  </si>
  <si>
    <t>6201 E. ST BERNARD HWY. SUITE E, PO BOX 250</t>
  </si>
  <si>
    <t>VIOLET</t>
  </si>
  <si>
    <t>ARCADIA BIENVILLE PARISH</t>
  </si>
  <si>
    <t>POB 362</t>
  </si>
  <si>
    <t xml:space="preserve">WEST BATON ROUGE PARISH  </t>
  </si>
  <si>
    <t>959 SOLOMAN STREET</t>
  </si>
  <si>
    <t>PORT ALLEN</t>
  </si>
  <si>
    <t xml:space="preserve">FRANKLIN PARISH  </t>
  </si>
  <si>
    <t>PO BOX 815</t>
  </si>
  <si>
    <t xml:space="preserve">WEST FELICIANA PARISH  </t>
  </si>
  <si>
    <t>POB 42</t>
  </si>
  <si>
    <t>WAKEFIELD</t>
  </si>
  <si>
    <t>MADISON &amp; LEON</t>
  </si>
  <si>
    <t xml:space="preserve">MAINLAND </t>
  </si>
  <si>
    <t>TEXAS CITY</t>
  </si>
  <si>
    <t>NEW BOSTON</t>
  </si>
  <si>
    <t>ODESSA</t>
  </si>
  <si>
    <t xml:space="preserve">MARLIN FALLS CO </t>
  </si>
  <si>
    <t>PO BOX 1281</t>
  </si>
  <si>
    <t>MARLIN</t>
  </si>
  <si>
    <t>76661</t>
  </si>
  <si>
    <t>MINEOLA</t>
  </si>
  <si>
    <t xml:space="preserve">NACOGDOCHES </t>
  </si>
  <si>
    <t>624 COUNTY ROAD 522</t>
  </si>
  <si>
    <t>NACOGDOCHES</t>
  </si>
  <si>
    <t>75963</t>
  </si>
  <si>
    <t>PO Box 219</t>
  </si>
  <si>
    <t>CASON</t>
  </si>
  <si>
    <t>75636</t>
  </si>
  <si>
    <t>NAVARRO CO</t>
  </si>
  <si>
    <t>PO BOX 284</t>
  </si>
  <si>
    <t>CORSICANA</t>
  </si>
  <si>
    <t>ORANGE</t>
  </si>
  <si>
    <t>PO BOX 1402</t>
  </si>
  <si>
    <t>PECOS</t>
  </si>
  <si>
    <t xml:space="preserve">PARIS </t>
  </si>
  <si>
    <t>PO BOX 1752</t>
  </si>
  <si>
    <t xml:space="preserve">PORT ARTHUR </t>
  </si>
  <si>
    <t>PO BOX 1583</t>
  </si>
  <si>
    <t>PORT ARTHUR</t>
  </si>
  <si>
    <t>77641</t>
  </si>
  <si>
    <t>REFUGIO CO</t>
  </si>
  <si>
    <t>ROLOTAN</t>
  </si>
  <si>
    <t xml:space="preserve">SAN ANGELO </t>
  </si>
  <si>
    <t>1100 MARTIN LUTHER KING BLVD</t>
  </si>
  <si>
    <t>SAN ANGELO</t>
  </si>
  <si>
    <t xml:space="preserve">SAN ANTONIO </t>
  </si>
  <si>
    <t>2803 E. COMMERCE ST.</t>
  </si>
  <si>
    <t>SAN ANTONIO</t>
  </si>
  <si>
    <t>SILSBEE</t>
  </si>
  <si>
    <t xml:space="preserve">TEXAS HILL COUNTRY </t>
  </si>
  <si>
    <t xml:space="preserve">SCURRY CO SNYDER </t>
  </si>
  <si>
    <t xml:space="preserve">SEGUIN </t>
  </si>
  <si>
    <t>3351 OLD ILKA RD</t>
  </si>
  <si>
    <t>SEGUIN</t>
  </si>
  <si>
    <t>78155</t>
  </si>
  <si>
    <t>SHELBY CO</t>
  </si>
  <si>
    <t xml:space="preserve">TRICITIES </t>
  </si>
  <si>
    <t xml:space="preserve">ABILENETAYLOR CO </t>
  </si>
  <si>
    <t>PO BOX 3594</t>
  </si>
  <si>
    <t>79604</t>
  </si>
  <si>
    <t xml:space="preserve">TEMPLE </t>
  </si>
  <si>
    <t>PO BOX 157</t>
  </si>
  <si>
    <t>TEMPLE</t>
  </si>
  <si>
    <t>76503</t>
  </si>
  <si>
    <t xml:space="preserve">TEXARKANA </t>
  </si>
  <si>
    <t>TEXARKANA</t>
  </si>
  <si>
    <t>TYLER</t>
  </si>
  <si>
    <t>PO BOX 120279</t>
  </si>
  <si>
    <t>75712</t>
  </si>
  <si>
    <t xml:space="preserve">VICTORIA CO </t>
  </si>
  <si>
    <t xml:space="preserve">MCLENNAN CO </t>
  </si>
  <si>
    <t>POB 20511</t>
  </si>
  <si>
    <t>WACO</t>
  </si>
  <si>
    <t>WALKER TRINITY CO</t>
  </si>
  <si>
    <t>PO BOX 6882</t>
  </si>
  <si>
    <t xml:space="preserve">DALLAS CO WHITE ROCK </t>
  </si>
  <si>
    <t xml:space="preserve">WICHITA FALLS </t>
  </si>
  <si>
    <t>PO BOX 1442</t>
  </si>
  <si>
    <t>WICHITA FALLS</t>
  </si>
  <si>
    <t>76307</t>
  </si>
  <si>
    <t xml:space="preserve">WAXAHACHIE </t>
  </si>
  <si>
    <t>POB 478</t>
  </si>
  <si>
    <t>WAXAHACHIE</t>
  </si>
  <si>
    <t>75168</t>
  </si>
  <si>
    <t>PALESTINE ANDERSON CO</t>
  </si>
  <si>
    <t>PO BOX 2252</t>
  </si>
  <si>
    <t>PALESTINE</t>
  </si>
  <si>
    <t>75802</t>
  </si>
  <si>
    <t xml:space="preserve">MOUNT PLEASANT </t>
  </si>
  <si>
    <t>CARSICANA</t>
  </si>
  <si>
    <t>DESHA CO</t>
  </si>
  <si>
    <t>PO BOX 1141</t>
  </si>
  <si>
    <t>MCGEHEE</t>
  </si>
  <si>
    <t>71654</t>
  </si>
  <si>
    <t>CAMP CO</t>
  </si>
  <si>
    <t>TEXAS SC</t>
  </si>
  <si>
    <t>7901 CAMERON RD, BLDG 2 STE 350</t>
  </si>
  <si>
    <t>TEXAS YSC</t>
  </si>
  <si>
    <t>6434 BROOKHAVEN TRAIL</t>
  </si>
  <si>
    <t>HOWARD CO</t>
  </si>
  <si>
    <t>PO BOX 2261</t>
  </si>
  <si>
    <t>BIG SPRINGS</t>
  </si>
  <si>
    <t>79720</t>
  </si>
  <si>
    <t xml:space="preserve">GRAYSON CO </t>
  </si>
  <si>
    <t>PO BOX 2755</t>
  </si>
  <si>
    <t>SHERMAN</t>
  </si>
  <si>
    <t xml:space="preserve">ENNIS </t>
  </si>
  <si>
    <t>PO Box 8224</t>
  </si>
  <si>
    <t>ENNIS</t>
  </si>
  <si>
    <t>75119</t>
  </si>
  <si>
    <t>1507 N BIG SPRING ST STE A</t>
  </si>
  <si>
    <t>MIDLAND</t>
  </si>
  <si>
    <t xml:space="preserve">GARLAND </t>
  </si>
  <si>
    <t>PO BOX 460944</t>
  </si>
  <si>
    <t>GARLAND</t>
  </si>
  <si>
    <t>GRAND PRAIRIE</t>
  </si>
  <si>
    <t>PO BOX 530973</t>
  </si>
  <si>
    <t>CALVERT</t>
  </si>
  <si>
    <t xml:space="preserve">MISSOURI CITY &amp; VICINITY </t>
  </si>
  <si>
    <t>PO BOX 1053</t>
  </si>
  <si>
    <t>MISSOURI CITY</t>
  </si>
  <si>
    <t xml:space="preserve">SULPHUR SPRINGS </t>
  </si>
  <si>
    <t>4478 COUNTY ROAD</t>
  </si>
  <si>
    <t>COMO</t>
  </si>
  <si>
    <t>75431</t>
  </si>
  <si>
    <t xml:space="preserve">CLEBURNE </t>
  </si>
  <si>
    <t xml:space="preserve">SAN INE </t>
  </si>
  <si>
    <t>POB 147</t>
  </si>
  <si>
    <t>MINERAL SPRINGS</t>
  </si>
  <si>
    <t>CADDO MILLS</t>
  </si>
  <si>
    <t xml:space="preserve">ATHENS HENDERSON CO </t>
  </si>
  <si>
    <t>PO BOX 1195  BOX CLOSED</t>
  </si>
  <si>
    <t>75751</t>
  </si>
  <si>
    <t xml:space="preserve">AVINGER HUGHES SPRING </t>
  </si>
  <si>
    <t xml:space="preserve">BEAUREGARD PARISH </t>
  </si>
  <si>
    <t>DE RIDDER</t>
  </si>
  <si>
    <t>70634</t>
  </si>
  <si>
    <t>ST MARY'S PARISH</t>
  </si>
  <si>
    <t xml:space="preserve">VERMILLION PARISH </t>
  </si>
  <si>
    <t>PO BOX 1037</t>
  </si>
  <si>
    <t>70510</t>
  </si>
  <si>
    <t>TRI-CITIES NAACP</t>
  </si>
  <si>
    <t>POB 3728</t>
  </si>
  <si>
    <t>CEDAR HILL</t>
  </si>
  <si>
    <t xml:space="preserve">MINERAL WELLSPALO  PINTO </t>
  </si>
  <si>
    <t>P. O. Box 1433</t>
  </si>
  <si>
    <t>MINERAL WELLS</t>
  </si>
  <si>
    <t>76067</t>
  </si>
  <si>
    <t xml:space="preserve">DICKINSON BAY AREA </t>
  </si>
  <si>
    <t>DICKINSON</t>
  </si>
  <si>
    <t>77539</t>
  </si>
  <si>
    <t>WALLER CO</t>
  </si>
  <si>
    <t xml:space="preserve">LONOKE CO </t>
  </si>
  <si>
    <t>LONOKE</t>
  </si>
  <si>
    <t>72086</t>
  </si>
  <si>
    <t xml:space="preserve">EAST ST TAMMANY </t>
  </si>
  <si>
    <t>1040 OLD SPANISH TRAIL, STE 10</t>
  </si>
  <si>
    <t>SLIDELL</t>
  </si>
  <si>
    <t xml:space="preserve">HEMPHILL </t>
  </si>
  <si>
    <t>HEMPHILL</t>
  </si>
  <si>
    <t>75948</t>
  </si>
  <si>
    <t>PO BOX 6444</t>
  </si>
  <si>
    <t>OKLAHOMA SC</t>
  </si>
  <si>
    <t>PO BOX 11024</t>
  </si>
  <si>
    <t>OKLAHOMA YSC</t>
  </si>
  <si>
    <t>NEW MEXICO SC</t>
  </si>
  <si>
    <t>POB 2369</t>
  </si>
  <si>
    <t>NEW MEXICO YSC</t>
  </si>
  <si>
    <t>ARKANSAS SC</t>
  </si>
  <si>
    <t>2020 WEST 3RD. ST, STE 219</t>
  </si>
  <si>
    <t>ARKANSAS YSC</t>
  </si>
  <si>
    <t>1124 DR. MARIN LUTHER KING DR</t>
  </si>
  <si>
    <t>72202</t>
  </si>
  <si>
    <t>KING FISHER CO</t>
  </si>
  <si>
    <t>327 S Pine St.</t>
  </si>
  <si>
    <t>CRESCENT</t>
  </si>
  <si>
    <t>73028</t>
  </si>
  <si>
    <t>DEWITT CO CUERO</t>
  </si>
  <si>
    <t>MILLER CO</t>
  </si>
  <si>
    <t>PO BOX 761</t>
  </si>
  <si>
    <t xml:space="preserve">ARLINGTON </t>
  </si>
  <si>
    <t>PO BOX 170534</t>
  </si>
  <si>
    <t>ARLINGTON</t>
  </si>
  <si>
    <t xml:space="preserve">CROWLEY </t>
  </si>
  <si>
    <t>POB 2534</t>
  </si>
  <si>
    <t>CROWLEY</t>
  </si>
  <si>
    <t xml:space="preserve">GAINSVILLE </t>
  </si>
  <si>
    <t>TEXAS WOMEN'S UNIV</t>
  </si>
  <si>
    <t xml:space="preserve">SHEPHERD </t>
  </si>
  <si>
    <t>MONTGOMERY CO</t>
  </si>
  <si>
    <t>POB 2712</t>
  </si>
  <si>
    <t>CONROE</t>
  </si>
  <si>
    <t>77305</t>
  </si>
  <si>
    <t xml:space="preserve">PAMPA </t>
  </si>
  <si>
    <t>PO Box 167</t>
  </si>
  <si>
    <t>PAMPA</t>
  </si>
  <si>
    <t>79065</t>
  </si>
  <si>
    <t xml:space="preserve">BRENHAM  </t>
  </si>
  <si>
    <t>BRENHAM</t>
  </si>
  <si>
    <t>77833</t>
  </si>
  <si>
    <t xml:space="preserve">JACKSON PARISH </t>
  </si>
  <si>
    <t>PO BOX 1697</t>
  </si>
  <si>
    <t>HODGE</t>
  </si>
  <si>
    <t>ALGIERSGRETNA</t>
  </si>
  <si>
    <t>EAST FELICIANA PARISH</t>
  </si>
  <si>
    <t xml:space="preserve">JACKSON </t>
  </si>
  <si>
    <t xml:space="preserve">EMORY AUTHORIZED COMMITTEE </t>
  </si>
  <si>
    <t xml:space="preserve">ST JAMES PARISH </t>
  </si>
  <si>
    <t>POB 435</t>
  </si>
  <si>
    <t>LUTCHER</t>
  </si>
  <si>
    <t>70071</t>
  </si>
  <si>
    <t>MILFORDITALY</t>
  </si>
  <si>
    <t>1413 SABER LANE</t>
  </si>
  <si>
    <t>WEATHERFORD</t>
  </si>
  <si>
    <t xml:space="preserve">WEATHERFORD PARKER CO </t>
  </si>
  <si>
    <t>PO BOX 1805</t>
  </si>
  <si>
    <t>76086</t>
  </si>
  <si>
    <t xml:space="preserve">RIO GRANDE VALLEY </t>
  </si>
  <si>
    <t>1319 RIO COMAL CIRCLE</t>
  </si>
  <si>
    <t>SAN JUAN</t>
  </si>
  <si>
    <t xml:space="preserve">MESQUITE </t>
  </si>
  <si>
    <t>PO BOX 851043</t>
  </si>
  <si>
    <t>MESQUITE</t>
  </si>
  <si>
    <t>75185</t>
  </si>
  <si>
    <t>LITTLE RIVER CO</t>
  </si>
  <si>
    <t>PO BOX 804</t>
  </si>
  <si>
    <t>ASHDOWN</t>
  </si>
  <si>
    <t>71822</t>
  </si>
  <si>
    <t>ARKANSAS CO</t>
  </si>
  <si>
    <t>DEMING</t>
  </si>
  <si>
    <t xml:space="preserve">IRVING </t>
  </si>
  <si>
    <t>POB 166253</t>
  </si>
  <si>
    <t>IRVING</t>
  </si>
  <si>
    <t>75016</t>
  </si>
  <si>
    <t xml:space="preserve">WEST CARROLLOAK GROVE </t>
  </si>
  <si>
    <t>PO Box 1585</t>
  </si>
  <si>
    <t>OAK GROVE</t>
  </si>
  <si>
    <t>71263</t>
  </si>
  <si>
    <t>UNION PARISHFARMERVILLE</t>
  </si>
  <si>
    <t>PO Box 415</t>
  </si>
  <si>
    <t>DEVALLS BLUFF</t>
  </si>
  <si>
    <t>72041</t>
  </si>
  <si>
    <t>MT PLEASANT</t>
  </si>
  <si>
    <t xml:space="preserve">LIVINGSTON </t>
  </si>
  <si>
    <t>428 EAST ST</t>
  </si>
  <si>
    <t>DENHAM SPRINGS</t>
  </si>
  <si>
    <t>70726</t>
  </si>
  <si>
    <t>BROOKSHIRE</t>
  </si>
  <si>
    <t xml:space="preserve">GREATER COVINGTON </t>
  </si>
  <si>
    <t>70434</t>
  </si>
  <si>
    <t>LUTHER</t>
  </si>
  <si>
    <t>73054</t>
  </si>
  <si>
    <t xml:space="preserve">ROSWELL </t>
  </si>
  <si>
    <t xml:space="preserve">POLK SAN JACINTO CO  </t>
  </si>
  <si>
    <t>POB 1837</t>
  </si>
  <si>
    <t>LIVINGTON</t>
  </si>
  <si>
    <t>UNIVERSITY OF INCARNATE WORD</t>
  </si>
  <si>
    <t>7531 PEPPERVINE</t>
  </si>
  <si>
    <t>78249</t>
  </si>
  <si>
    <t>321 HAPPY HOLLOW DRIVE</t>
  </si>
  <si>
    <t>72335</t>
  </si>
  <si>
    <t>POBOX 5571</t>
  </si>
  <si>
    <t xml:space="preserve">LAKE VILLAGE </t>
  </si>
  <si>
    <t>12012 TETON FOREST DR.</t>
  </si>
  <si>
    <t xml:space="preserve">PHILLIPS CO HELENA </t>
  </si>
  <si>
    <t>71611</t>
  </si>
  <si>
    <t>UNIVERSITY OF ARKANSAS @ LITTLE ROCK</t>
  </si>
  <si>
    <t>2801 SOUTH UNIVERSITY AVE., DSC STE 215</t>
  </si>
  <si>
    <t>LOYOLA UNIVERSITY</t>
  </si>
  <si>
    <t xml:space="preserve">LAFOURCHE </t>
  </si>
  <si>
    <t>POB 45</t>
  </si>
  <si>
    <t xml:space="preserve">CRITTENDON </t>
  </si>
  <si>
    <t>WEST MPHS</t>
  </si>
  <si>
    <t>PO BOX 2355</t>
  </si>
  <si>
    <t>70360</t>
  </si>
  <si>
    <t>UNIVERSITY OF NEW MEXICO</t>
  </si>
  <si>
    <t>2600 RUTH ST</t>
  </si>
  <si>
    <t xml:space="preserve">MONROEQUACHITA </t>
  </si>
  <si>
    <t>PO Box 9498</t>
  </si>
  <si>
    <t>71211</t>
  </si>
  <si>
    <t xml:space="preserve">NEW IBERIA </t>
  </si>
  <si>
    <t>4650 CORONADO DR</t>
  </si>
  <si>
    <t>NORTHEAST LOUISIANA UNIVERSITY</t>
  </si>
  <si>
    <t>PO Box 3856</t>
  </si>
  <si>
    <t>71212</t>
  </si>
  <si>
    <t>DILLARD UNIVERSITY</t>
  </si>
  <si>
    <t>PO Box 1127</t>
  </si>
  <si>
    <t>70122</t>
  </si>
  <si>
    <t>SOUTHERN UNIV BATON ROUGE</t>
  </si>
  <si>
    <t>PO BOX 13731</t>
  </si>
  <si>
    <t>UNIVERSITY OF NEW ORLEANS</t>
  </si>
  <si>
    <t>XAVIER UNIVERSITY OF LA COLLEGE</t>
  </si>
  <si>
    <t>1 DREXEL DRIVE, PO BOX D</t>
  </si>
  <si>
    <t>70125</t>
  </si>
  <si>
    <t xml:space="preserve">SOUTHERN UNIVERSITY @ NEW ORLEANS  </t>
  </si>
  <si>
    <t>6400 PRESS DR</t>
  </si>
  <si>
    <t xml:space="preserve">WEST LAKE </t>
  </si>
  <si>
    <t>GRAMBLING STATE UNIVERSITY</t>
  </si>
  <si>
    <t>403 MAIN STREET, GSU BOX 1992</t>
  </si>
  <si>
    <t xml:space="preserve">WASHINGTON PARISH </t>
  </si>
  <si>
    <t>LA TECH UNIV</t>
  </si>
  <si>
    <t>PO Box 3091 T.S.</t>
  </si>
  <si>
    <t>71272</t>
  </si>
  <si>
    <t xml:space="preserve">ALBURQUERQUE </t>
  </si>
  <si>
    <t>LA CRUCES</t>
  </si>
  <si>
    <t xml:space="preserve">EASTERN NEW MEXICO </t>
  </si>
  <si>
    <t>SOUTHERN UNIVERSITY SHREVEPORT</t>
  </si>
  <si>
    <t xml:space="preserve">DE QUINCY </t>
  </si>
  <si>
    <t xml:space="preserve">CHICIAW CO HUGO </t>
  </si>
  <si>
    <t>305 CLARK AVE</t>
  </si>
  <si>
    <t xml:space="preserve">OKLAHOMA CITY </t>
  </si>
  <si>
    <t>PO BOX 17477</t>
  </si>
  <si>
    <t>74447</t>
  </si>
  <si>
    <t xml:space="preserve">SAPULPA </t>
  </si>
  <si>
    <t>POB 6246</t>
  </si>
  <si>
    <t>LANGSTON UNIVERSITY</t>
  </si>
  <si>
    <t>LANGSTON</t>
  </si>
  <si>
    <t>OKLAHOMA STATE UNIVERSITY</t>
  </si>
  <si>
    <t>POB 11024</t>
  </si>
  <si>
    <t xml:space="preserve">TENAS  </t>
  </si>
  <si>
    <t xml:space="preserve">OMARILLO </t>
  </si>
  <si>
    <t>1701 E. 12TH ST</t>
  </si>
  <si>
    <t xml:space="preserve">BRAZOS CO </t>
  </si>
  <si>
    <t xml:space="preserve">CAMERON </t>
  </si>
  <si>
    <t>PO Box 2313</t>
  </si>
  <si>
    <t>MCKINNEY</t>
  </si>
  <si>
    <t xml:space="preserve">H BOYD HALL  </t>
  </si>
  <si>
    <t xml:space="preserve">DALLAS EAST </t>
  </si>
  <si>
    <t xml:space="preserve">DALLAS   </t>
  </si>
  <si>
    <t>1332 BOW CREEK DR</t>
  </si>
  <si>
    <t>DUNCANVILLE</t>
  </si>
  <si>
    <t xml:space="preserve">DALLAS WEST </t>
  </si>
  <si>
    <t xml:space="preserve">FREESTONE CO </t>
  </si>
  <si>
    <t xml:space="preserve">GOREE </t>
  </si>
  <si>
    <t xml:space="preserve">NORTHEAST HOUSTON </t>
  </si>
  <si>
    <t>PO BOX 1623</t>
  </si>
  <si>
    <t>76540</t>
  </si>
  <si>
    <t xml:space="preserve">KINGSVILLE </t>
  </si>
  <si>
    <t>PO BOX 8804</t>
  </si>
  <si>
    <t>75607</t>
  </si>
  <si>
    <t xml:space="preserve">MARLINFALLS CO </t>
  </si>
  <si>
    <t xml:space="preserve">NAVARRO CO </t>
  </si>
  <si>
    <t>PO BOX 238</t>
  </si>
  <si>
    <t>75151</t>
  </si>
  <si>
    <t xml:space="preserve">ORANGE </t>
  </si>
  <si>
    <t>P. O. Box 2327</t>
  </si>
  <si>
    <t>77630</t>
  </si>
  <si>
    <t>PO Box 1583</t>
  </si>
  <si>
    <t>Port Arthur</t>
  </si>
  <si>
    <t xml:space="preserve">REFUGIO CO </t>
  </si>
  <si>
    <t>4007 MCCULLOUGH AVE. #310</t>
  </si>
  <si>
    <t xml:space="preserve">TYLER SMITH CO </t>
  </si>
  <si>
    <t>PO BOX 9487</t>
  </si>
  <si>
    <t>ALBUQUERQUE COLLEGE</t>
  </si>
  <si>
    <t>POB 1922</t>
  </si>
  <si>
    <t xml:space="preserve">FORT BENDWHARTON </t>
  </si>
  <si>
    <t xml:space="preserve">WHITE ROCK </t>
  </si>
  <si>
    <t>POB 291</t>
  </si>
  <si>
    <t xml:space="preserve">BEAUMONT  </t>
  </si>
  <si>
    <t>POB 2263</t>
  </si>
  <si>
    <t xml:space="preserve">BEARDEN  </t>
  </si>
  <si>
    <t>POB 619</t>
  </si>
  <si>
    <t>UNIVERSITY OF CENTRAL ARKANSAS</t>
  </si>
  <si>
    <t>201 DONAGHEY AVE</t>
  </si>
  <si>
    <t>UNIVERSITY OF ARKANSAS @ MONTICELLO</t>
  </si>
  <si>
    <t xml:space="preserve">ST BERNARD PARISH   </t>
  </si>
  <si>
    <t>POB 250</t>
  </si>
  <si>
    <t xml:space="preserve">CLAIBORNE PARISH </t>
  </si>
  <si>
    <t>PO BOX 1058</t>
  </si>
  <si>
    <t xml:space="preserve">NORTWESTERN STATE UNIVERSITY  </t>
  </si>
  <si>
    <t xml:space="preserve">CENTRAL HIGH SCHOOL  </t>
  </si>
  <si>
    <t>8000 W 24TH STREET</t>
  </si>
  <si>
    <t xml:space="preserve">HENDERSON COLLEGE  </t>
  </si>
  <si>
    <t>PO BOX 7752</t>
  </si>
  <si>
    <t xml:space="preserve">MACK BIGGS </t>
  </si>
  <si>
    <t>75120</t>
  </si>
  <si>
    <t xml:space="preserve">TEXAS CITY </t>
  </si>
  <si>
    <t>UNIVERSITY OF HOUSTON</t>
  </si>
  <si>
    <t>4465 UNIVERSITY DRIVE, MAILBOX 204</t>
  </si>
  <si>
    <t>NORTH TEXAS STATE UNIV</t>
  </si>
  <si>
    <t>TEXAS A &amp; M UNIVERSITY @ COMMERCE</t>
  </si>
  <si>
    <t>POB 3394</t>
  </si>
  <si>
    <t>COMMERCE</t>
  </si>
  <si>
    <t>UNIVERSITY OF TEXAS @ ARLINGTON</t>
  </si>
  <si>
    <t xml:space="preserve">300 W. 1ST B140, BOX 19348 </t>
  </si>
  <si>
    <t>MIDWESTERN STATE UNIVERSITY</t>
  </si>
  <si>
    <t>STEPHEN F AUSTIN STATE UNIVERSITY</t>
  </si>
  <si>
    <t>1936 NORTH ST</t>
  </si>
  <si>
    <t xml:space="preserve">GRAND PRAIRIE </t>
  </si>
  <si>
    <t>PRAIRIE VIEW A &amp; M UNIVERSITY</t>
  </si>
  <si>
    <t>700 UNIVERSITY DR</t>
  </si>
  <si>
    <t>PRAIRIE VIEW</t>
  </si>
  <si>
    <t>77446</t>
  </si>
  <si>
    <t>SAM HOUSTON STATE UNIVERSITY</t>
  </si>
  <si>
    <t>PO BOX 2507</t>
  </si>
  <si>
    <t xml:space="preserve">LINCOLN HIGH SCHOOL  </t>
  </si>
  <si>
    <t xml:space="preserve">CASS CO </t>
  </si>
  <si>
    <t>2002 WHEELER AVENUE</t>
  </si>
  <si>
    <t xml:space="preserve">ABILENE CHRISTIAN UNIVERSITY </t>
  </si>
  <si>
    <t xml:space="preserve">TEXAS CHRISTIAN UNIVERSITY </t>
  </si>
  <si>
    <t>TCU BOX 296823</t>
  </si>
  <si>
    <t>FT. WORTH</t>
  </si>
  <si>
    <t>76129</t>
  </si>
  <si>
    <t>UNIVERSITY OF CENTRAL OKLAHOMA</t>
  </si>
  <si>
    <t>100 N. UNIVERSITY DRIVE</t>
  </si>
  <si>
    <t>EDMOND</t>
  </si>
  <si>
    <t xml:space="preserve">GRAYSON SHERMAN CO </t>
  </si>
  <si>
    <t>POB 2755</t>
  </si>
  <si>
    <t xml:space="preserve">TAYLOR </t>
  </si>
  <si>
    <t xml:space="preserve">HOWARD CO </t>
  </si>
  <si>
    <t xml:space="preserve">MC LENNAN CO </t>
  </si>
  <si>
    <t xml:space="preserve">RIO RANCHO NORTHWEST MESA  </t>
  </si>
  <si>
    <t xml:space="preserve">MC ALESTER </t>
  </si>
  <si>
    <t>MCNEESE STATE UNIVERSITY</t>
  </si>
  <si>
    <t>PO BOX 93471</t>
  </si>
  <si>
    <t xml:space="preserve">TRICITY </t>
  </si>
  <si>
    <t>COLLEGE OF THE MAINLAND</t>
  </si>
  <si>
    <t>1200 AMBURN ROAD</t>
  </si>
  <si>
    <t>77591</t>
  </si>
  <si>
    <t xml:space="preserve">MISSOURI CITY </t>
  </si>
  <si>
    <t>POB 1423</t>
  </si>
  <si>
    <t>77489</t>
  </si>
  <si>
    <t xml:space="preserve">SANTE FE </t>
  </si>
  <si>
    <t>87592</t>
  </si>
  <si>
    <t>UNIVERSITY OF NORTH TEXAS</t>
  </si>
  <si>
    <t>1541 MEADOW ST. APT 321</t>
  </si>
  <si>
    <t>EASTERN NM UNIV</t>
  </si>
  <si>
    <t xml:space="preserve">DICKINSONBAY </t>
  </si>
  <si>
    <t xml:space="preserve">MISS CO </t>
  </si>
  <si>
    <t xml:space="preserve">TEXAS A &amp; M UNIVERSITY </t>
  </si>
  <si>
    <t>125 JOHN KOLDUS BLDG 1236 TAMU SLOT 300</t>
  </si>
  <si>
    <t>COLLEGE STATION</t>
  </si>
  <si>
    <t>UNIVERSITY OF LA @ LAFAYETTE</t>
  </si>
  <si>
    <t>POB 43719</t>
  </si>
  <si>
    <t>PO BOX 2023</t>
  </si>
  <si>
    <t>UNIVERSITY OF OKLAHOMA</t>
  </si>
  <si>
    <t>TEXAS SOUTHERN UNIVERISTY</t>
  </si>
  <si>
    <t>3100 CLEBURNE ST</t>
  </si>
  <si>
    <t>UNIV OF ARKANSAS PINE BLUFF</t>
  </si>
  <si>
    <t xml:space="preserve">WEATHERFORD PARKER CO  </t>
  </si>
  <si>
    <t>POB 376</t>
  </si>
  <si>
    <t xml:space="preserve">KILGORE </t>
  </si>
  <si>
    <t>1833 CHAPMEN DRIVE</t>
  </si>
  <si>
    <t>75149</t>
  </si>
  <si>
    <t>NORTHEASTERN STATE UNIVERSITY</t>
  </si>
  <si>
    <t xml:space="preserve">WEST MEMPHIS </t>
  </si>
  <si>
    <t>TEXAS STATE UNIVERSITY</t>
  </si>
  <si>
    <t>601 UNIVERSITY DR</t>
  </si>
  <si>
    <t>SAN MARCOS</t>
  </si>
  <si>
    <t xml:space="preserve">LONOKE </t>
  </si>
  <si>
    <t xml:space="preserve">ARKANSAS STATE UNIVERSITY </t>
  </si>
  <si>
    <t xml:space="preserve">WILEY COLLEGE    </t>
  </si>
  <si>
    <t>711 WILEY AVENUE</t>
  </si>
  <si>
    <t>UNIVERSITY OF TEXAS @ AUSTIN</t>
  </si>
  <si>
    <t>100 W. DEAN KEETON ST. MAIL CODE: 5700</t>
  </si>
  <si>
    <t>78712</t>
  </si>
  <si>
    <t>POB 170534</t>
  </si>
  <si>
    <t xml:space="preserve">BRENHAM </t>
  </si>
  <si>
    <t>77834</t>
  </si>
  <si>
    <t>NICHOLLS STATE UNIVERSITY</t>
  </si>
  <si>
    <t>PO BOX 2396</t>
  </si>
  <si>
    <t>70310</t>
  </si>
  <si>
    <t>BAYLOR UNIVERSITY</t>
  </si>
  <si>
    <t>ONE BEAR PLACE #85585</t>
  </si>
  <si>
    <t>76798</t>
  </si>
  <si>
    <t xml:space="preserve">CENTRAL TEXAS COLLEGE </t>
  </si>
  <si>
    <t>PO BOX 1800</t>
  </si>
  <si>
    <t>UNIVERSITY OF ARKANSAS @ PINE BLUFF</t>
  </si>
  <si>
    <t>1200 N. UNIVERSITY DR., MAILSLOT 4936</t>
  </si>
  <si>
    <t>PO BOX 2313</t>
  </si>
  <si>
    <t>SOUTHEASTERN LOUISIANA UNIVERSITY</t>
  </si>
  <si>
    <t>SLU BOX 10297</t>
  </si>
  <si>
    <t>70402</t>
  </si>
  <si>
    <t>POB 3465</t>
  </si>
  <si>
    <t>STAR SPENCER HIGH SCHOOL</t>
  </si>
  <si>
    <t>3001 NORTH SPENCER RD</t>
  </si>
  <si>
    <t>SPENCER</t>
  </si>
  <si>
    <t>73084</t>
  </si>
  <si>
    <t>NEW MEXICO STATE UNIVERSITY</t>
  </si>
  <si>
    <t xml:space="preserve">MUSKOGEE </t>
  </si>
  <si>
    <t>CAMERON UNIV CC</t>
  </si>
  <si>
    <t>PO BOX 0665</t>
  </si>
  <si>
    <t>GERONIMO</t>
  </si>
  <si>
    <t xml:space="preserve">LOGAN CO    </t>
  </si>
  <si>
    <t>POB 428</t>
  </si>
  <si>
    <t xml:space="preserve">BACONE COLLEGE  </t>
  </si>
  <si>
    <t>2299 OLD BACONE RD</t>
  </si>
  <si>
    <t xml:space="preserve">OKLAHOMA CITY UNIVERSITY  </t>
  </si>
  <si>
    <t xml:space="preserve">2501 N BLACKWELDER </t>
  </si>
  <si>
    <t xml:space="preserve">EAST CARROLL PARISH LA </t>
  </si>
  <si>
    <t>PHILANDER SMITH COLLEGE</t>
  </si>
  <si>
    <t xml:space="preserve">BARBARA JORDAN BEEVILLE  </t>
  </si>
  <si>
    <t>BEEVILLE</t>
  </si>
  <si>
    <t>78104</t>
  </si>
  <si>
    <t>UNIVERSITY OF LOUISIANA @ MONROE</t>
  </si>
  <si>
    <t>700 UNIVERSITY AVE, HANNA HILL ROOM 332</t>
  </si>
  <si>
    <t>TEXAS WOMEN'S UNIVERSITY</t>
  </si>
  <si>
    <t>LOUISIANA STATE UNIVERSITY</t>
  </si>
  <si>
    <t>3 UNION SQUARE, RAPHAEL SEMMES ROAD</t>
  </si>
  <si>
    <t>UNIVERSITY OF ARKANSAS @ FAYETTEVILLE</t>
  </si>
  <si>
    <t>U OF A NAACP; ATTN: PEARL DOWE; MAIN 434</t>
  </si>
  <si>
    <t>72701</t>
  </si>
  <si>
    <t>RICE UNIVERSITY</t>
  </si>
  <si>
    <t>MS-526 PO Box 1892</t>
  </si>
  <si>
    <t>Houston</t>
  </si>
  <si>
    <t>77251</t>
  </si>
  <si>
    <t xml:space="preserve">MILLER CO </t>
  </si>
  <si>
    <t>JARVIS CHRISTIAN COLLEGE</t>
  </si>
  <si>
    <t>PO BOX 1470, HWY 80 EAST</t>
  </si>
  <si>
    <t>HAWKINS</t>
  </si>
  <si>
    <t>75765</t>
  </si>
  <si>
    <t xml:space="preserve">DENTON  </t>
  </si>
  <si>
    <t>PO BOX 51653</t>
  </si>
  <si>
    <t>Denton</t>
  </si>
  <si>
    <t>76208</t>
  </si>
  <si>
    <t>TULANE UNIVERSITY</t>
  </si>
  <si>
    <t>LAMAR UNIVERSITY</t>
  </si>
  <si>
    <t xml:space="preserve">MESQUITE JR </t>
  </si>
  <si>
    <t>1521 CREEK VALLEY</t>
  </si>
  <si>
    <t>75181</t>
  </si>
  <si>
    <t>3114 MARILEE DR</t>
  </si>
  <si>
    <t xml:space="preserve">TEXAS COLLEGE  </t>
  </si>
  <si>
    <t xml:space="preserve">HUSTON TILLOTSON UNIVERSITY  </t>
  </si>
  <si>
    <t>900 CHICON</t>
  </si>
  <si>
    <t>UNIVERSITY OF HOUSTON DOWNTOWN</t>
  </si>
  <si>
    <t>ONE MAIN ST</t>
  </si>
  <si>
    <t xml:space="preserve">CLIFTON J OZEN MAGNET HS </t>
  </si>
  <si>
    <t>3443 FANNETT RD</t>
  </si>
  <si>
    <t>CENTRAL MEDICAL MAGNET HIGH SCHOOL</t>
  </si>
  <si>
    <t>479 MCLAWS CIRCLE, STE 3</t>
  </si>
  <si>
    <t xml:space="preserve">PALESTINE </t>
  </si>
  <si>
    <t>POB 135</t>
  </si>
  <si>
    <t xml:space="preserve">GREATER TEXARKANA </t>
  </si>
  <si>
    <t xml:space="preserve">UNIVERSITY OF TEXAS @ EL PASO   </t>
  </si>
  <si>
    <t>500 W. UNIVERSITY AVE</t>
  </si>
  <si>
    <t xml:space="preserve">WOODROW WILSON HIGH SCHOOL   </t>
  </si>
  <si>
    <t>100 S. GLASGOW DR.</t>
  </si>
  <si>
    <t xml:space="preserve">WEST TEXAS A&amp;M UNIVERSITY COLLEGE   </t>
  </si>
  <si>
    <t xml:space="preserve">FRANKLIN D ROOSEVELT HIGH SCHOOL  </t>
  </si>
  <si>
    <t>525 BONNIE VIEW RD</t>
  </si>
  <si>
    <t xml:space="preserve">UNIVERSITY OF TEXAS @ SAN ANTONIO  </t>
  </si>
  <si>
    <t>6515 W. HAUSMAN RD., APT 1402</t>
  </si>
  <si>
    <t>ANGELO STATE UNIVERSITY NEW</t>
  </si>
  <si>
    <t>2601 W. AVE N. ASU STATION 10580</t>
  </si>
  <si>
    <t>WASHINGTON DC</t>
  </si>
  <si>
    <t>1000 U STREET NW, STE 100</t>
  </si>
  <si>
    <t>DC</t>
  </si>
  <si>
    <t>AFL CIO</t>
  </si>
  <si>
    <t>ALLEGANY CO</t>
  </si>
  <si>
    <t>PO BOX 623</t>
  </si>
  <si>
    <t>CUMBERLAND</t>
  </si>
  <si>
    <t>MD</t>
  </si>
  <si>
    <t xml:space="preserve">ANNE ARUNDEL CO </t>
  </si>
  <si>
    <t>PO BOX 6210</t>
  </si>
  <si>
    <t>ANNAPOLIS</t>
  </si>
  <si>
    <t>21401</t>
  </si>
  <si>
    <t xml:space="preserve">BALTIMORE CITY </t>
  </si>
  <si>
    <t>8 WEST 26TH ST</t>
  </si>
  <si>
    <t>BALTIMORE</t>
  </si>
  <si>
    <t>21218</t>
  </si>
  <si>
    <t xml:space="preserve">BALTIMORE CO </t>
  </si>
  <si>
    <t>300 LENNOX AVE., POB 42024</t>
  </si>
  <si>
    <t>TOWSON</t>
  </si>
  <si>
    <t xml:space="preserve">CALVERT CO </t>
  </si>
  <si>
    <t>PO BOX 1865</t>
  </si>
  <si>
    <t>PRINCE FREDERICK</t>
  </si>
  <si>
    <t>20678</t>
  </si>
  <si>
    <t xml:space="preserve">DORCHESTER CO </t>
  </si>
  <si>
    <t>PO BOX 1443</t>
  </si>
  <si>
    <t>21613</t>
  </si>
  <si>
    <t xml:space="preserve">CAROLINE CO </t>
  </si>
  <si>
    <t>PO BOX 280</t>
  </si>
  <si>
    <t>RIDGELY</t>
  </si>
  <si>
    <t>21660</t>
  </si>
  <si>
    <t>255 CLIFTON BLVD SUITE 310</t>
  </si>
  <si>
    <t xml:space="preserve">CECIL CO </t>
  </si>
  <si>
    <t>ELKTON</t>
  </si>
  <si>
    <t xml:space="preserve">CHARLES CO </t>
  </si>
  <si>
    <t>PO BOX 2401</t>
  </si>
  <si>
    <t>WALDORF</t>
  </si>
  <si>
    <t>20604</t>
  </si>
  <si>
    <t>DUNDALK SPARROW POINT CO</t>
  </si>
  <si>
    <t>P. O. BOX 8913</t>
  </si>
  <si>
    <t>DUNDALK</t>
  </si>
  <si>
    <t>21222</t>
  </si>
  <si>
    <t xml:space="preserve">FREDERICK CO </t>
  </si>
  <si>
    <t>PO BOX 3404</t>
  </si>
  <si>
    <t>FREDERICK</t>
  </si>
  <si>
    <t xml:space="preserve">HARFORD CO </t>
  </si>
  <si>
    <t>PO BOX 525</t>
  </si>
  <si>
    <t>21001</t>
  </si>
  <si>
    <t>PO BOX 622</t>
  </si>
  <si>
    <t>21045</t>
  </si>
  <si>
    <t xml:space="preserve">KENT CO </t>
  </si>
  <si>
    <t>PO BOX 600</t>
  </si>
  <si>
    <t>CHESTERTOWN</t>
  </si>
  <si>
    <t>PO BOX 2165</t>
  </si>
  <si>
    <t>ROCKVILLE</t>
  </si>
  <si>
    <t>PRINCE GEORGE'S CO</t>
  </si>
  <si>
    <t>9201 BASIL COURT, STE 115</t>
  </si>
  <si>
    <t>LARGO</t>
  </si>
  <si>
    <t>QUEEN ANNE'S CO</t>
  </si>
  <si>
    <t xml:space="preserve">CENTREVILLE </t>
  </si>
  <si>
    <t>ST MARYS CO</t>
  </si>
  <si>
    <t>LEXINGTON PARK</t>
  </si>
  <si>
    <t xml:space="preserve">SOMERSET CO </t>
  </si>
  <si>
    <t>PRINCESS ANNE</t>
  </si>
  <si>
    <t>21853</t>
  </si>
  <si>
    <t xml:space="preserve">TALBOT CO </t>
  </si>
  <si>
    <t>PO BOX 716</t>
  </si>
  <si>
    <t>21601</t>
  </si>
  <si>
    <t xml:space="preserve">WICOMICO CO </t>
  </si>
  <si>
    <t>PO BOX 1047</t>
  </si>
  <si>
    <t>WORCESTER CO</t>
  </si>
  <si>
    <t>BERLIN</t>
  </si>
  <si>
    <t>HAGERSTOWN</t>
  </si>
  <si>
    <t>MARYLAND SC</t>
  </si>
  <si>
    <t>PO BOX 9702</t>
  </si>
  <si>
    <t>ARNOLD</t>
  </si>
  <si>
    <t>MARYLAND YSC</t>
  </si>
  <si>
    <t xml:space="preserve">RANDALLSTOWN </t>
  </si>
  <si>
    <t>POB 731</t>
  </si>
  <si>
    <t>RANDALLSTOWN</t>
  </si>
  <si>
    <t>ACCOMACK CO</t>
  </si>
  <si>
    <t>POB 511</t>
  </si>
  <si>
    <t>PARKSLEY</t>
  </si>
  <si>
    <t>VA</t>
  </si>
  <si>
    <t>PO BOX 1740</t>
  </si>
  <si>
    <t>22313</t>
  </si>
  <si>
    <t xml:space="preserve">AMELIA CO </t>
  </si>
  <si>
    <t>AMELIA</t>
  </si>
  <si>
    <t>23002</t>
  </si>
  <si>
    <t xml:space="preserve">AMHERST CO </t>
  </si>
  <si>
    <t>MADISON HEIGHTS</t>
  </si>
  <si>
    <t>24572</t>
  </si>
  <si>
    <t>APPOMATTOX CO</t>
  </si>
  <si>
    <t>PO BOX 2334</t>
  </si>
  <si>
    <t>APPOMATTOX</t>
  </si>
  <si>
    <t>PO BOX 4528</t>
  </si>
  <si>
    <t xml:space="preserve">BEDFORD </t>
  </si>
  <si>
    <t>POB 802</t>
  </si>
  <si>
    <t>BEDFORD</t>
  </si>
  <si>
    <t xml:space="preserve">CHESAPEAKE </t>
  </si>
  <si>
    <t>POB 1531</t>
  </si>
  <si>
    <t>CHESAPEAKE</t>
  </si>
  <si>
    <t>23327</t>
  </si>
  <si>
    <t>BRUNSWICK CO</t>
  </si>
  <si>
    <t>POB 187</t>
  </si>
  <si>
    <t>23868</t>
  </si>
  <si>
    <t xml:space="preserve">BUCKINGHAM </t>
  </si>
  <si>
    <t>7855 CRUMPTOWN RD</t>
  </si>
  <si>
    <t>FARMVILLE</t>
  </si>
  <si>
    <t>23901</t>
  </si>
  <si>
    <t>CAMPBELL CO</t>
  </si>
  <si>
    <t>RUSTBURG</t>
  </si>
  <si>
    <t>PO BOX 311</t>
  </si>
  <si>
    <t>22427</t>
  </si>
  <si>
    <t xml:space="preserve">CHARLES CITY </t>
  </si>
  <si>
    <t>CHARLES CITY</t>
  </si>
  <si>
    <t>23030</t>
  </si>
  <si>
    <t>CHARLOTTE CO</t>
  </si>
  <si>
    <t>200 DUCK PUDDLE LN</t>
  </si>
  <si>
    <t>DRAKES BRANCH</t>
  </si>
  <si>
    <t xml:space="preserve">ALBEMARLE CHARLOTTESVILLE </t>
  </si>
  <si>
    <t>CHARLOTTESVILLE</t>
  </si>
  <si>
    <t xml:space="preserve">CULPEPER  </t>
  </si>
  <si>
    <t>PO BOX 687</t>
  </si>
  <si>
    <t>CULPEPER</t>
  </si>
  <si>
    <t>22701</t>
  </si>
  <si>
    <t xml:space="preserve">FAUQUIER CO </t>
  </si>
  <si>
    <t>6696 CLUB HOUSE LANE #203</t>
  </si>
  <si>
    <t xml:space="preserve">CLIFTON FORGE </t>
  </si>
  <si>
    <t>CLIFTON FORGE</t>
  </si>
  <si>
    <t>24422</t>
  </si>
  <si>
    <t>919 S ALLEGHANY AVE</t>
  </si>
  <si>
    <t>24426</t>
  </si>
  <si>
    <t xml:space="preserve">CUMBERLAND CO </t>
  </si>
  <si>
    <t>23040</t>
  </si>
  <si>
    <t>24543</t>
  </si>
  <si>
    <t>DINWIDDIE CO</t>
  </si>
  <si>
    <t>DINWIDDIE</t>
  </si>
  <si>
    <t>23841</t>
  </si>
  <si>
    <t xml:space="preserve">ESSEX CO </t>
  </si>
  <si>
    <t>POB 442</t>
  </si>
  <si>
    <t>TAPPAHANNOCK</t>
  </si>
  <si>
    <t>22560</t>
  </si>
  <si>
    <t xml:space="preserve">FAIRFAX CO </t>
  </si>
  <si>
    <t>FAIRFAX</t>
  </si>
  <si>
    <t xml:space="preserve">FLUVANNA CO </t>
  </si>
  <si>
    <t>480 HARRIS LANE</t>
  </si>
  <si>
    <t>PALMYRA</t>
  </si>
  <si>
    <t>FRANKLIN CITY</t>
  </si>
  <si>
    <t xml:space="preserve">FREDERICKSBURG </t>
  </si>
  <si>
    <t>PO BOX 3071</t>
  </si>
  <si>
    <t>FREDERICKSBURG</t>
  </si>
  <si>
    <t>PO BOX 117</t>
  </si>
  <si>
    <t>HAYES</t>
  </si>
  <si>
    <t xml:space="preserve">GOOCHLAND CO </t>
  </si>
  <si>
    <t>GOOCHLAND</t>
  </si>
  <si>
    <t xml:space="preserve">GRAYSON CARROLL COS GALAX  </t>
  </si>
  <si>
    <t xml:space="preserve">GREENSVILLE CO </t>
  </si>
  <si>
    <t>604 TEMPLE AVENUE</t>
  </si>
  <si>
    <t>23847</t>
  </si>
  <si>
    <t>HALIFAX CO</t>
  </si>
  <si>
    <t>PO BOX 1485</t>
  </si>
  <si>
    <t>HALIFAX</t>
  </si>
  <si>
    <t>24558</t>
  </si>
  <si>
    <t>HAMPTON</t>
  </si>
  <si>
    <t>PO BOX 9273</t>
  </si>
  <si>
    <t xml:space="preserve">HANOVER CO  </t>
  </si>
  <si>
    <t>PO BOX 2112</t>
  </si>
  <si>
    <t>MECHANICSVILLE</t>
  </si>
  <si>
    <t>23116</t>
  </si>
  <si>
    <t xml:space="preserve">HENRICO CO </t>
  </si>
  <si>
    <t>PO BOX 3005</t>
  </si>
  <si>
    <t xml:space="preserve">HOPEWELL </t>
  </si>
  <si>
    <t>ISLE OF WIGHT CO</t>
  </si>
  <si>
    <t>POB 639</t>
  </si>
  <si>
    <t xml:space="preserve">KING GEORGE  </t>
  </si>
  <si>
    <t>KING GEORGE</t>
  </si>
  <si>
    <t>KING &amp; QUEEN CO</t>
  </si>
  <si>
    <t>WALKERTON</t>
  </si>
  <si>
    <t xml:space="preserve">KING WILLIAM CO </t>
  </si>
  <si>
    <t>13014 KING WILLIAM ROAD</t>
  </si>
  <si>
    <t>KING WILLIAM</t>
  </si>
  <si>
    <t>LANCASTER CO</t>
  </si>
  <si>
    <t>PO BOX 755</t>
  </si>
  <si>
    <t>KILMARNOCK</t>
  </si>
  <si>
    <t xml:space="preserve">LOUDOUN CO </t>
  </si>
  <si>
    <t>PO BOX 2439</t>
  </si>
  <si>
    <t xml:space="preserve">LOUISA CO </t>
  </si>
  <si>
    <t>PO BOX 2156</t>
  </si>
  <si>
    <t>LOUISA</t>
  </si>
  <si>
    <t>23093</t>
  </si>
  <si>
    <t xml:space="preserve">LUNENBURG CO </t>
  </si>
  <si>
    <t>PO BOX 1113</t>
  </si>
  <si>
    <t>VICTORIA</t>
  </si>
  <si>
    <t>23974</t>
  </si>
  <si>
    <t xml:space="preserve">LYNCHBURG </t>
  </si>
  <si>
    <t>PO BOX 1574</t>
  </si>
  <si>
    <t>LYNCHBURG</t>
  </si>
  <si>
    <t xml:space="preserve">MARTINSVILLE HENRY CO </t>
  </si>
  <si>
    <t>PO BOX 4544</t>
  </si>
  <si>
    <t>MARTINSVILLE</t>
  </si>
  <si>
    <t xml:space="preserve">MATHEWS </t>
  </si>
  <si>
    <t>PO BOX 244</t>
  </si>
  <si>
    <t>NORTH</t>
  </si>
  <si>
    <t>23128</t>
  </si>
  <si>
    <t xml:space="preserve">MIDDLESEX </t>
  </si>
  <si>
    <t>PO BOX 444</t>
  </si>
  <si>
    <t>PO BOX 6044</t>
  </si>
  <si>
    <t>CHRISTIANSBURG</t>
  </si>
  <si>
    <t xml:space="preserve">NEW KENT CO </t>
  </si>
  <si>
    <t>7924 VERMONT RD</t>
  </si>
  <si>
    <t>23181</t>
  </si>
  <si>
    <t xml:space="preserve">NEWPORT NEWS </t>
  </si>
  <si>
    <t>PO BOX 12971</t>
  </si>
  <si>
    <t>NEWPORT NEWS</t>
  </si>
  <si>
    <t xml:space="preserve">PITTSYLVANIA CO </t>
  </si>
  <si>
    <t>PO BOX 1072</t>
  </si>
  <si>
    <t>CHATHAM</t>
  </si>
  <si>
    <t xml:space="preserve">PATRICK CO </t>
  </si>
  <si>
    <t>PO BOX 474</t>
  </si>
  <si>
    <t>24171</t>
  </si>
  <si>
    <t xml:space="preserve">NORFOLK </t>
  </si>
  <si>
    <t>909B MARSHALL AVENUE</t>
  </si>
  <si>
    <t>NORFOLK</t>
  </si>
  <si>
    <t>POB 333</t>
  </si>
  <si>
    <t>NASSAWADOX</t>
  </si>
  <si>
    <t>NORTHUMBERLAND CO</t>
  </si>
  <si>
    <t>LOTTSBURG</t>
  </si>
  <si>
    <t>22511</t>
  </si>
  <si>
    <t xml:space="preserve">NOTTOWAY CO </t>
  </si>
  <si>
    <t>NOTTOWAY</t>
  </si>
  <si>
    <t>PO BOX 776</t>
  </si>
  <si>
    <t>22960</t>
  </si>
  <si>
    <t xml:space="preserve">PETERSBURG </t>
  </si>
  <si>
    <t>521 SCOTT COURT</t>
  </si>
  <si>
    <t>PETERSBURG</t>
  </si>
  <si>
    <t>23805</t>
  </si>
  <si>
    <t xml:space="preserve">PORTSMOUTH </t>
  </si>
  <si>
    <t>PO BOX 3878</t>
  </si>
  <si>
    <t>23701</t>
  </si>
  <si>
    <t xml:space="preserve">POWHATAN </t>
  </si>
  <si>
    <t>PO BOX 601</t>
  </si>
  <si>
    <t>POWHATAN</t>
  </si>
  <si>
    <t>23139</t>
  </si>
  <si>
    <t xml:space="preserve">PRINCE EDWARD CO </t>
  </si>
  <si>
    <t>RAPPAHANNOCK</t>
  </si>
  <si>
    <t>SOUTH ALBEMARLE CO</t>
  </si>
  <si>
    <t xml:space="preserve">PRINCE GEORGE </t>
  </si>
  <si>
    <t>POB 3785</t>
  </si>
  <si>
    <t>PRINCE WILLIAM CO</t>
  </si>
  <si>
    <t>MANASSAS</t>
  </si>
  <si>
    <t xml:space="preserve">PULASKI </t>
  </si>
  <si>
    <t>PO BOX 2118</t>
  </si>
  <si>
    <t>PO BOX 25576</t>
  </si>
  <si>
    <t>POB 93</t>
  </si>
  <si>
    <t>WARSAW</t>
  </si>
  <si>
    <t xml:space="preserve">ROANOKE </t>
  </si>
  <si>
    <t>PO BOX 12362</t>
  </si>
  <si>
    <t xml:space="preserve">ROCKBRIDGE CO </t>
  </si>
  <si>
    <t>24450</t>
  </si>
  <si>
    <t xml:space="preserve">SOUTHAMPTON CO </t>
  </si>
  <si>
    <t>PO BOX 67</t>
  </si>
  <si>
    <t>CAPRON</t>
  </si>
  <si>
    <t>23829</t>
  </si>
  <si>
    <t xml:space="preserve">SPOTSYLVANIA </t>
  </si>
  <si>
    <t>PO BOX 1762</t>
  </si>
  <si>
    <t>22402</t>
  </si>
  <si>
    <t xml:space="preserve">STAFFORD CO </t>
  </si>
  <si>
    <t>PO BOX 160</t>
  </si>
  <si>
    <t>STAFFORD</t>
  </si>
  <si>
    <t xml:space="preserve">STAUNTON </t>
  </si>
  <si>
    <t>PO BOX 1828</t>
  </si>
  <si>
    <t>STAUNTON</t>
  </si>
  <si>
    <t>PO BOX 246</t>
  </si>
  <si>
    <t>23832</t>
  </si>
  <si>
    <t>NANSEMOND SUFFOLK</t>
  </si>
  <si>
    <t>PO BOX 1547</t>
  </si>
  <si>
    <t>SUFFOLK</t>
  </si>
  <si>
    <t xml:space="preserve">SURRY CO </t>
  </si>
  <si>
    <t>PO BOX 114</t>
  </si>
  <si>
    <t>SURRY</t>
  </si>
  <si>
    <t>23883</t>
  </si>
  <si>
    <t>SUSSEX CO</t>
  </si>
  <si>
    <t>WAVERLY</t>
  </si>
  <si>
    <t>23890</t>
  </si>
  <si>
    <t xml:space="preserve">VIRGINIA BEACH </t>
  </si>
  <si>
    <t>868 NORTH NEWTOWN RD</t>
  </si>
  <si>
    <t>VIRGINIA BEACH</t>
  </si>
  <si>
    <t xml:space="preserve">WARREN PAGE </t>
  </si>
  <si>
    <t>PO BOX 390</t>
  </si>
  <si>
    <t>FRONT ROYAL</t>
  </si>
  <si>
    <t>22630</t>
  </si>
  <si>
    <t>WESTMORELAND CO</t>
  </si>
  <si>
    <t>MONTROSE</t>
  </si>
  <si>
    <t>22520</t>
  </si>
  <si>
    <t xml:space="preserve">WINCHESTER AREA </t>
  </si>
  <si>
    <t>PO BOX 2365</t>
  </si>
  <si>
    <t>YORK JAMES CITY</t>
  </si>
  <si>
    <t>WILLIAMSBURG</t>
  </si>
  <si>
    <t>23185</t>
  </si>
  <si>
    <t xml:space="preserve">WAYNESBORO </t>
  </si>
  <si>
    <t>PO BOX 1483</t>
  </si>
  <si>
    <t>22980</t>
  </si>
  <si>
    <t>WISE CO</t>
  </si>
  <si>
    <t>MECKLENBURG CO</t>
  </si>
  <si>
    <t>26460 HIGHWAY 47</t>
  </si>
  <si>
    <t>SOUTH HILL</t>
  </si>
  <si>
    <t>23970</t>
  </si>
  <si>
    <t>HARRISONBURG ROCKINGHAM</t>
  </si>
  <si>
    <t>PO BOX 1010</t>
  </si>
  <si>
    <t>HARRISONBURG</t>
  </si>
  <si>
    <t>22803</t>
  </si>
  <si>
    <t>VIRGINIA SC</t>
  </si>
  <si>
    <t>1214 WEST GRAHAM ROAD, STE 4</t>
  </si>
  <si>
    <t>VIRGINIA YSC</t>
  </si>
  <si>
    <t xml:space="preserve">SALEM </t>
  </si>
  <si>
    <t xml:space="preserve">BRISTOL VATENNESSEE </t>
  </si>
  <si>
    <t>49 OAK VIEW CIRCLE</t>
  </si>
  <si>
    <t>24201</t>
  </si>
  <si>
    <t xml:space="preserve">FLOYD </t>
  </si>
  <si>
    <t xml:space="preserve">TAZEWELL CO </t>
  </si>
  <si>
    <t>HOWARD UNIVERSITY</t>
  </si>
  <si>
    <t>2400 SIXTH ST NW</t>
  </si>
  <si>
    <t>AMERICAN UNIVERSITY</t>
  </si>
  <si>
    <t>4400 MASSACHUSETTS AVE</t>
  </si>
  <si>
    <t>20016</t>
  </si>
  <si>
    <t>GEORGETOWN UNIVERSITY</t>
  </si>
  <si>
    <t>1421 37TH ST NEW POULTON HALL, #130</t>
  </si>
  <si>
    <t>20057</t>
  </si>
  <si>
    <t>TOWSON UNIVERSITY</t>
  </si>
  <si>
    <t>BALT CITY EPISCOPAL CHURCH</t>
  </si>
  <si>
    <t xml:space="preserve">CHERRY HILL </t>
  </si>
  <si>
    <t xml:space="preserve">BALTIMORE CITY JUNIOR </t>
  </si>
  <si>
    <t xml:space="preserve">MARYLAND CO </t>
  </si>
  <si>
    <t xml:space="preserve">ST MARY'S CO </t>
  </si>
  <si>
    <t>UNIVERSITY OF MD BALTIMORE CO</t>
  </si>
  <si>
    <t>UC Box 99, 1000 Hiltop Circle</t>
  </si>
  <si>
    <t>21250</t>
  </si>
  <si>
    <t xml:space="preserve">UNIVERSITY OF BALTIMORE </t>
  </si>
  <si>
    <t>UNIVERSITY OF MARYLAND</t>
  </si>
  <si>
    <t>COLLEGE PARK COMMUNITY CENTER, 317 STAMP STUDENT UNION</t>
  </si>
  <si>
    <t>COLLEGE PARK</t>
  </si>
  <si>
    <t>BOWIE STATE UNIVERSITY</t>
  </si>
  <si>
    <t>UNIV OF MARYLAND EASTERN SHORE</t>
  </si>
  <si>
    <t>SSC Room 2117</t>
  </si>
  <si>
    <t xml:space="preserve">PALMER PARK </t>
  </si>
  <si>
    <t>MORGAN STATE UNIVERSITY</t>
  </si>
  <si>
    <t>1700 E. COLDSPRING LANE</t>
  </si>
  <si>
    <t>7815 Kawshek Path</t>
  </si>
  <si>
    <t>HANOVER</t>
  </si>
  <si>
    <t>21076</t>
  </si>
  <si>
    <t xml:space="preserve">CALVARY BAPTIST CHURCH </t>
  </si>
  <si>
    <t>3911 Garrison Blvd</t>
  </si>
  <si>
    <t>21215</t>
  </si>
  <si>
    <t>POB 34523</t>
  </si>
  <si>
    <t>BETHESDA</t>
  </si>
  <si>
    <t xml:space="preserve">ACCOMACK </t>
  </si>
  <si>
    <t>5006 Deerfield Road</t>
  </si>
  <si>
    <t>RUTHER GLEN</t>
  </si>
  <si>
    <t>22546</t>
  </si>
  <si>
    <t xml:space="preserve">CHARLOTTESVILLE </t>
  </si>
  <si>
    <t>925 Stonehenge Rd</t>
  </si>
  <si>
    <t>22901</t>
  </si>
  <si>
    <t>2604 Lake Ridge Crossing</t>
  </si>
  <si>
    <t>23324</t>
  </si>
  <si>
    <t>PO Box 3791</t>
  </si>
  <si>
    <t>23831</t>
  </si>
  <si>
    <t xml:space="preserve">CULPEPER </t>
  </si>
  <si>
    <t>5304 Jefferston Road</t>
  </si>
  <si>
    <t>JEFFERSONTON</t>
  </si>
  <si>
    <t>22724</t>
  </si>
  <si>
    <t>337 BRADLEY RD</t>
  </si>
  <si>
    <t xml:space="preserve">ESSEX </t>
  </si>
  <si>
    <t xml:space="preserve">FAIRFAX </t>
  </si>
  <si>
    <t>12385 COPENHAGEN CT</t>
  </si>
  <si>
    <t>RESTON</t>
  </si>
  <si>
    <t xml:space="preserve">FRANKLIN CITY </t>
  </si>
  <si>
    <t>741 North Main Street</t>
  </si>
  <si>
    <t xml:space="preserve">HAMPTON  </t>
  </si>
  <si>
    <t>PO Box 9273</t>
  </si>
  <si>
    <t>23670</t>
  </si>
  <si>
    <t xml:space="preserve">HANOVER CO </t>
  </si>
  <si>
    <t>POB 1173</t>
  </si>
  <si>
    <t xml:space="preserve">ISLE OF WIGHT </t>
  </si>
  <si>
    <t xml:space="preserve">KING GEORGE </t>
  </si>
  <si>
    <t xml:space="preserve">LOUDON CO </t>
  </si>
  <si>
    <t>8109 Jefferson Way</t>
  </si>
  <si>
    <t xml:space="preserve">MINERAL  </t>
  </si>
  <si>
    <t>23114</t>
  </si>
  <si>
    <t>POB 6044</t>
  </si>
  <si>
    <t>24068</t>
  </si>
  <si>
    <t xml:space="preserve">NORTHUMBERLAND </t>
  </si>
  <si>
    <t xml:space="preserve">PETERBURG </t>
  </si>
  <si>
    <t xml:space="preserve">PRINCE EDWARD </t>
  </si>
  <si>
    <t>3011 Avondale Avenue</t>
  </si>
  <si>
    <t>HOPEWELL</t>
  </si>
  <si>
    <t>23860</t>
  </si>
  <si>
    <t>PO Box 146</t>
  </si>
  <si>
    <t>22572</t>
  </si>
  <si>
    <t>2411 LANGSTON AVENUE</t>
  </si>
  <si>
    <t>23220</t>
  </si>
  <si>
    <t>3816 Jousting Arch</t>
  </si>
  <si>
    <t>23456</t>
  </si>
  <si>
    <t xml:space="preserve">WAKEFIELD </t>
  </si>
  <si>
    <t xml:space="preserve">YORK JAMES WILIAMSBURG </t>
  </si>
  <si>
    <t xml:space="preserve">VA POLYTECHNIC INST &amp; STATE UNIVERSITY </t>
  </si>
  <si>
    <t>3310 DEEP CREEK BLVD</t>
  </si>
  <si>
    <t>BLACKSBURG</t>
  </si>
  <si>
    <t>24060</t>
  </si>
  <si>
    <t>UNIVERSITY OF VIRGINIA</t>
  </si>
  <si>
    <t>704 C MADISON AVE</t>
  </si>
  <si>
    <t>22903</t>
  </si>
  <si>
    <t xml:space="preserve">NEWPORT NEWS  </t>
  </si>
  <si>
    <t>PO BOX 14306</t>
  </si>
  <si>
    <t>23608</t>
  </si>
  <si>
    <t>VIRGINIA UNION COLLEGE</t>
  </si>
  <si>
    <t>BOX 626 - VIRGINIA UNION UNIV. 1500 N LOMBARDY ST</t>
  </si>
  <si>
    <t>HAMPTON UNIVERSITY</t>
  </si>
  <si>
    <t>100 EAST QUEEN ST</t>
  </si>
  <si>
    <t>JAMES MADISON UNIVERSITY</t>
  </si>
  <si>
    <t>JMU BOX 8131</t>
  </si>
  <si>
    <t xml:space="preserve">LUNENBURG </t>
  </si>
  <si>
    <t>RADFORD UNIVERSITY</t>
  </si>
  <si>
    <t>PO BOX 7012</t>
  </si>
  <si>
    <t>RADFORD</t>
  </si>
  <si>
    <t>24142</t>
  </si>
  <si>
    <t xml:space="preserve">WESTMORELAND </t>
  </si>
  <si>
    <t xml:space="preserve">VIRGINIA STATE UNIVERSITY  </t>
  </si>
  <si>
    <t>1 HAYDEN DRIVE</t>
  </si>
  <si>
    <t>23806</t>
  </si>
  <si>
    <t>VIRGINIA COMMONWEALTH UNIVERSITY</t>
  </si>
  <si>
    <t>907 FLOYD AVENUE</t>
  </si>
  <si>
    <t xml:space="preserve">SAINT PAUL'S COLLEGE </t>
  </si>
  <si>
    <t>PO Box 391</t>
  </si>
  <si>
    <t>21740</t>
  </si>
  <si>
    <t>OLD DOMINION UNIVERSITY</t>
  </si>
  <si>
    <t>1071 WEBB UNIVERSITY CENTER</t>
  </si>
  <si>
    <t>23529</t>
  </si>
  <si>
    <t xml:space="preserve">MECKLENBURG CO  </t>
  </si>
  <si>
    <t>PO Box 963</t>
  </si>
  <si>
    <t xml:space="preserve">EAST SIDE </t>
  </si>
  <si>
    <t>NORFOLK STATE UNIVERSITY</t>
  </si>
  <si>
    <t>700 PARK AVENUE</t>
  </si>
  <si>
    <t xml:space="preserve">HARLEM PARK </t>
  </si>
  <si>
    <t>1005 HARLEM AVENUE</t>
  </si>
  <si>
    <t>21217</t>
  </si>
  <si>
    <t xml:space="preserve">WARRENT PAGE </t>
  </si>
  <si>
    <t xml:space="preserve">WASHINGTON DC </t>
  </si>
  <si>
    <t>1000 U ST NW</t>
  </si>
  <si>
    <t xml:space="preserve">WORCESTER CO </t>
  </si>
  <si>
    <t>PO Box 251</t>
  </si>
  <si>
    <t>21863</t>
  </si>
  <si>
    <t>SALISBURY UNIVERSITY</t>
  </si>
  <si>
    <t>11101 CANNDEN AVE, BOX #3212</t>
  </si>
  <si>
    <t>21801</t>
  </si>
  <si>
    <t xml:space="preserve">PRINCE GEORGE'S CO  </t>
  </si>
  <si>
    <t>20774</t>
  </si>
  <si>
    <t xml:space="preserve">WEST POINT COLLEGE </t>
  </si>
  <si>
    <t xml:space="preserve">PORTSMOUTH  </t>
  </si>
  <si>
    <t>3310 DEEP CREEK BLVD.</t>
  </si>
  <si>
    <t>WASHINGTON &amp; LEE UNIVERSITY</t>
  </si>
  <si>
    <t>PO BOX 5122</t>
  </si>
  <si>
    <t>CHRISTOPHER NEWPORT UNIVERSITY</t>
  </si>
  <si>
    <t xml:space="preserve">STAUNTON CO </t>
  </si>
  <si>
    <t>PO BOX 1222</t>
  </si>
  <si>
    <t xml:space="preserve">EMPOWERMENT TEMPLE </t>
  </si>
  <si>
    <t xml:space="preserve">CATHOLIC UNIVERSITY  </t>
  </si>
  <si>
    <t xml:space="preserve">YORK JAMES CITY WILLIAMSBURG </t>
  </si>
  <si>
    <t>479 MCCLAWS CIRCLE STE 3</t>
  </si>
  <si>
    <t>FROSTBURG STATE UNIVERSITY</t>
  </si>
  <si>
    <t>101 BRADDOCK ROAD</t>
  </si>
  <si>
    <t>FROSTBURG</t>
  </si>
  <si>
    <t>21532</t>
  </si>
  <si>
    <t xml:space="preserve">GREENSVILLE </t>
  </si>
  <si>
    <t xml:space="preserve">604 TEMPLE AVE </t>
  </si>
  <si>
    <t>24505</t>
  </si>
  <si>
    <t xml:space="preserve">PLEASANT HOPE BAPTIST </t>
  </si>
  <si>
    <t>430 E. BELVEDERE AVE</t>
  </si>
  <si>
    <t>21212</t>
  </si>
  <si>
    <t>JOHN HOPKINS UNIVERSITY</t>
  </si>
  <si>
    <t xml:space="preserve">NELSON CO </t>
  </si>
  <si>
    <t xml:space="preserve">NEW SHILOH  </t>
  </si>
  <si>
    <t>2100 N. MONROE ST.</t>
  </si>
  <si>
    <t>23063</t>
  </si>
  <si>
    <t>GEORGE MASON UNIVERSITY</t>
  </si>
  <si>
    <t>4400 University Drive, MSN 2D6, Box 101</t>
  </si>
  <si>
    <t>22030</t>
  </si>
  <si>
    <t xml:space="preserve">NANSEMOND SUFFOLK </t>
  </si>
  <si>
    <t>230 PINNER ST</t>
  </si>
  <si>
    <t>COPPIN STATE COLLEGE</t>
  </si>
  <si>
    <t xml:space="preserve">CUMBERLAND </t>
  </si>
  <si>
    <t xml:space="preserve">PAROLE </t>
  </si>
  <si>
    <t xml:space="preserve">STAFFORD </t>
  </si>
  <si>
    <t>116 Austin Court</t>
  </si>
  <si>
    <t>22554</t>
  </si>
  <si>
    <t>NORTHAMPTON CO</t>
  </si>
  <si>
    <t xml:space="preserve">PRINCE GEORGE'S CO </t>
  </si>
  <si>
    <t>140 MIDLAND DRIVE</t>
  </si>
  <si>
    <t>21921</t>
  </si>
  <si>
    <t xml:space="preserve">J SARGEANT REYNOLDS COMM COLL </t>
  </si>
  <si>
    <t xml:space="preserve">C F W WINCHESTER </t>
  </si>
  <si>
    <t xml:space="preserve">LONGWOOD COLLEGE </t>
  </si>
  <si>
    <t>PO BOX 21061</t>
  </si>
  <si>
    <t>21228</t>
  </si>
  <si>
    <t xml:space="preserve">PRINCE WILLIAM  </t>
  </si>
  <si>
    <t>UNIVERSITY OF DISTRICT OF COLUMBIA</t>
  </si>
  <si>
    <t>1000 U ST NW STE 100</t>
  </si>
  <si>
    <t>COLL OF WILLIAM &amp; MARY</t>
  </si>
  <si>
    <t>College Station PO Box 8793</t>
  </si>
  <si>
    <t>23186</t>
  </si>
  <si>
    <t>7756 ANN HARBOR DRIVE</t>
  </si>
  <si>
    <t>GEORGE WASHINGTON UNIVERSITY</t>
  </si>
  <si>
    <t xml:space="preserve">ROANOKE CO   </t>
  </si>
  <si>
    <t>4473 BEN ST</t>
  </si>
  <si>
    <t>24531</t>
  </si>
  <si>
    <t>OXON HILL HIGH SCHOOL</t>
  </si>
  <si>
    <t>6701 LEYTE DR</t>
  </si>
  <si>
    <t>OXON HILL</t>
  </si>
  <si>
    <t>20744</t>
  </si>
  <si>
    <t xml:space="preserve">NORTHWESTERN HIGH SCHOOL  </t>
  </si>
  <si>
    <t>6900 PARK HEIGHTS AVE</t>
  </si>
  <si>
    <t xml:space="preserve">FRAZIER CHRISTIAN FAMILY CIRCLE   </t>
  </si>
  <si>
    <t xml:space="preserve">EMORY GROVE   </t>
  </si>
  <si>
    <t>1150 SOUTHERN NIGHT LN</t>
  </si>
  <si>
    <t>GAITHERSBURG</t>
  </si>
  <si>
    <t xml:space="preserve">PRINCE GEORGE'S COUNTY JR   </t>
  </si>
  <si>
    <t xml:space="preserve">CONNEXIONS ACADEMY  </t>
  </si>
  <si>
    <t>2801 N DUKELAND ST</t>
  </si>
  <si>
    <t xml:space="preserve">CAMPBELL CO    </t>
  </si>
  <si>
    <t>UNIVERSITY OF MARY WASHINGTON</t>
  </si>
  <si>
    <t>2019 Annual Financial Report</t>
  </si>
  <si>
    <t>TO AVOID THE $100 LATE FILING FEE ALL REPORTS MUST BE EMAILED BY 11:59 P.M. EST ON MARCH 1, 2020</t>
  </si>
  <si>
    <t>MAILED IN REPORTS WILL NOT BE ACCEPTED</t>
  </si>
  <si>
    <t>Unit Number</t>
  </si>
  <si>
    <t>Unit Name</t>
  </si>
  <si>
    <t>Unit Type</t>
  </si>
  <si>
    <t>Unit Street Address</t>
  </si>
  <si>
    <t>City, State, Zip code</t>
  </si>
  <si>
    <t>PLEASE READ CAREFULLY</t>
  </si>
  <si>
    <t xml:space="preserve">The </t>
  </si>
  <si>
    <t xml:space="preserve"> of the National Association for the Advancement </t>
  </si>
  <si>
    <t xml:space="preserve">of Colored People, hereby requests and authorizes the National Office to include the income and expenses </t>
  </si>
  <si>
    <t>of the unit for the calendar year 2019 in the annual group return filed by the National office.</t>
  </si>
  <si>
    <t xml:space="preserve">We hereby declare under penalties of perjury that the 2019 annual financial report has been examined by us </t>
  </si>
  <si>
    <t>and to the best of our knowledge and belief is true, correct/complete and made in good faith.</t>
  </si>
  <si>
    <t xml:space="preserve">We hereby authorize the National Office of the NAACP to obtain copies of all bank statements, canceled </t>
  </si>
  <si>
    <t xml:space="preserve">checks, and bank signatory cards for all bank accounts and accounts associated with the aforementioned </t>
  </si>
  <si>
    <t xml:space="preserve">unit of the NAACP. We further authorize the National Office of the NAACP to designate personnel as </t>
  </si>
  <si>
    <t>necessary to obtain the aforementioned documentation.</t>
  </si>
  <si>
    <t>President's Signature</t>
  </si>
  <si>
    <t>President's Printed Name</t>
  </si>
  <si>
    <t>President's Telephone Number</t>
  </si>
  <si>
    <t>President's Email address</t>
  </si>
  <si>
    <t>Treasurer's Signature</t>
  </si>
  <si>
    <t>Treasurer's Printed Name</t>
  </si>
  <si>
    <t>Treasurer's Telephone Number</t>
  </si>
  <si>
    <t>Treasurer's Email Address</t>
  </si>
  <si>
    <t>RESTRICTED AND OTHER INCOME QUESTIONNAIRE</t>
  </si>
  <si>
    <t>Grants</t>
  </si>
  <si>
    <t>Did your unit receive grant funds? If yes, please explain below who was the grantor/s and how the grant</t>
  </si>
  <si>
    <t>funds were used?</t>
  </si>
  <si>
    <t>Scholarships</t>
  </si>
  <si>
    <t xml:space="preserve">Did your unit receive scholarship funds? If yes, please explain below who provided the scholarship/s and </t>
  </si>
  <si>
    <t>how many were given out?</t>
  </si>
  <si>
    <t>Advertising income</t>
  </si>
  <si>
    <t>Did your unit receive advertising income? If yes, please explain below the nature of the advertisements?</t>
  </si>
  <si>
    <t>SCHEDULE A - EMPLOYMENT</t>
  </si>
  <si>
    <t>Did your unit have paid employees? If, yes please list the names below along with their job title,</t>
  </si>
  <si>
    <t>hours worked per week, and annual salary? This information is needed for the Group 990 tax return</t>
  </si>
  <si>
    <t>Name</t>
  </si>
  <si>
    <t>Job Title</t>
  </si>
  <si>
    <t>Hours worked per week</t>
  </si>
  <si>
    <t>Annual Salary</t>
  </si>
  <si>
    <t>SCHEDULE B - CONTRIBUTIONS</t>
  </si>
  <si>
    <t xml:space="preserve">Please list all individual and/or business contributions/donations that were received by the unit and </t>
  </si>
  <si>
    <t>valued over $5,000</t>
  </si>
  <si>
    <t>Street Address</t>
  </si>
  <si>
    <t>City, State, Zip</t>
  </si>
  <si>
    <t>Amount</t>
  </si>
  <si>
    <t>PART I - INCOME</t>
  </si>
  <si>
    <t>PLEASE REPORT ALL INCOME AS GROSS AMOUNTS</t>
  </si>
  <si>
    <t>MEMBERSHIP</t>
  </si>
  <si>
    <t>CORPORATE</t>
  </si>
  <si>
    <t>LIFE (ALL TYPES)</t>
  </si>
  <si>
    <t>REGULAR</t>
  </si>
  <si>
    <t>YOUTH</t>
  </si>
  <si>
    <t>W.I.N.</t>
  </si>
  <si>
    <t>REFUND FROM NATIONAL</t>
  </si>
  <si>
    <t>TOTAL MEMBERSHIP INCOME</t>
  </si>
  <si>
    <t>SCHOLARSHIP &amp; RESTRICTED INCOME</t>
  </si>
  <si>
    <t>ACT-SO/ BTS-SIS</t>
  </si>
  <si>
    <t>SCHOLARSHIPS</t>
  </si>
  <si>
    <t>CIVIC ENGAGEMENT/VOTING</t>
  </si>
  <si>
    <t>PROGRAM INCOME</t>
  </si>
  <si>
    <t>OTHER RESTRICTED INCOME</t>
  </si>
  <si>
    <t>GRANTS</t>
  </si>
  <si>
    <t>TOTAL SCHOLARSHIPS &amp; RESTRICTED INC</t>
  </si>
  <si>
    <t>INTEREST INCOME</t>
  </si>
  <si>
    <t>CERTIFICATE OF DEPOSITS (CD's)</t>
  </si>
  <si>
    <t>SAVINGS ACCOUNTS</t>
  </si>
  <si>
    <t>TOTAL INTEREST INCOME</t>
  </si>
  <si>
    <t>FUNDRAISING INCOME</t>
  </si>
  <si>
    <t>UNRESTRICTED CONTRIBUTIONS/DONATIONS</t>
  </si>
  <si>
    <t>BEQUESTS</t>
  </si>
  <si>
    <t>ADVERTISING</t>
  </si>
  <si>
    <t>FREEDOM FUND</t>
  </si>
  <si>
    <t>YOUTH BANQUET</t>
  </si>
  <si>
    <t>MLK BANQUET</t>
  </si>
  <si>
    <t>JUBILEE</t>
  </si>
  <si>
    <t>MEMBERSHIP BANQUET</t>
  </si>
  <si>
    <t>MOTHER/WOMAN OF THE YEAR</t>
  </si>
  <si>
    <t>STATE CONFERENCE</t>
  </si>
  <si>
    <t>OTHER FUNDRAISING</t>
  </si>
  <si>
    <t>TOTAL FUNDRAISING INCOME</t>
  </si>
  <si>
    <t>TOTAL INCOME</t>
  </si>
  <si>
    <t>PART II - EXPENSES</t>
  </si>
  <si>
    <t>EMPLOYEES</t>
  </si>
  <si>
    <t>SALARY</t>
  </si>
  <si>
    <t>EMPLOYEE BENEFITS</t>
  </si>
  <si>
    <t>CLERICAL/TEMP EMPLOYEES</t>
  </si>
  <si>
    <t>PAYROLL TAXES</t>
  </si>
  <si>
    <t>OTHER TAXES</t>
  </si>
  <si>
    <t>TOTAL EMPLOYEE EXPENSES</t>
  </si>
  <si>
    <t>FACILITY</t>
  </si>
  <si>
    <t>FACILITY RENT</t>
  </si>
  <si>
    <t>INSURANCE</t>
  </si>
  <si>
    <t>REPAIRS &amp; MAINTENANCE</t>
  </si>
  <si>
    <t>UTILITIES</t>
  </si>
  <si>
    <t>TOTAL FACILITY EXPENSES</t>
  </si>
  <si>
    <t>OFFICE</t>
  </si>
  <si>
    <t>SUPPLIES</t>
  </si>
  <si>
    <t>EQUIPMENT</t>
  </si>
  <si>
    <t>POB RENT</t>
  </si>
  <si>
    <t>POSTAGE/SHIPPING</t>
  </si>
  <si>
    <t>TELEPHONE/INTERNET</t>
  </si>
  <si>
    <t>PRINTING/SUBSCRIPTIONS</t>
  </si>
  <si>
    <t>TOTAL OFFICE EXPENSES</t>
  </si>
  <si>
    <t>NATIONAL &amp; STATE CONVENTION/EVENTS</t>
  </si>
  <si>
    <t>TRAVEL</t>
  </si>
  <si>
    <t>LODGING</t>
  </si>
  <si>
    <t>TRANSPORTATION</t>
  </si>
  <si>
    <t>CONVENTION/CONFERENCE ASSESSMENTS</t>
  </si>
  <si>
    <t>TICKETS</t>
  </si>
  <si>
    <t>REGISTRATION FEES</t>
  </si>
  <si>
    <t>OTHER</t>
  </si>
  <si>
    <t>TOTAL NATIONAL &amp; STATE CONVENTION/EVENTS</t>
  </si>
  <si>
    <t>REMITTANCES TO NATIONAL</t>
  </si>
  <si>
    <t>TOTAL MEMBERSHIP EXPENSES</t>
  </si>
  <si>
    <t>NATIONAL ASSESSMENTS</t>
  </si>
  <si>
    <t>CURRENT YEAR (PAID IN 2019 AND APPLIED TO 2019)</t>
  </si>
  <si>
    <t>PRIOR YEARS (PAID IN 2019 BUT APPLIED TO 2018 OR EARLIER)</t>
  </si>
  <si>
    <t>LATE FILING FEE</t>
  </si>
  <si>
    <t>TOTAL NATIONAL ASSESSMENTS</t>
  </si>
  <si>
    <t>STATE ASSESSMENTS</t>
  </si>
  <si>
    <t>TOTAL STATE ASSESSMENTS</t>
  </si>
  <si>
    <t>CIVIC ENGAGEMENT</t>
  </si>
  <si>
    <t>MEMBERSHIP DRIVE</t>
  </si>
  <si>
    <t>COMMUNITY SERVICE</t>
  </si>
  <si>
    <t>VOTER EDUCATION/REGISTRATION</t>
  </si>
  <si>
    <t>YOUTH ORIENTED SERVICES</t>
  </si>
  <si>
    <t>TOTAL CIVIC ENGAGEMENT EXPENSES</t>
  </si>
  <si>
    <t>GRANTS &amp; SCHOLARSHIPS</t>
  </si>
  <si>
    <t>ACT-SO</t>
  </si>
  <si>
    <t>TOTAL GRANTS &amp; SCHOLARSHIPS EXPENSES</t>
  </si>
  <si>
    <t>FUNDRAISING</t>
  </si>
  <si>
    <t>FOOD</t>
  </si>
  <si>
    <t>EVENT SPEAKERS</t>
  </si>
  <si>
    <t>AWARDS/GIFTS</t>
  </si>
  <si>
    <t xml:space="preserve">EQUIPMENT RENTAL </t>
  </si>
  <si>
    <t>PRINTING</t>
  </si>
  <si>
    <t>EVENT INSURANCE</t>
  </si>
  <si>
    <t>TOTAL FUNDRAISING EXPENSES</t>
  </si>
  <si>
    <t>GENERAL</t>
  </si>
  <si>
    <t>EXECUTIVE COMMITTEE MEETINGS</t>
  </si>
  <si>
    <t>LEGAL/COURT FEES</t>
  </si>
  <si>
    <t>BANK FEES</t>
  </si>
  <si>
    <t>LICENSE/TAX FEES</t>
  </si>
  <si>
    <t>CONTRIBUTIONS/DONATIONS</t>
  </si>
  <si>
    <t>TOTAL GENERAL EXPENSES</t>
  </si>
  <si>
    <t>TOTAL EXPENSES</t>
  </si>
  <si>
    <t>PART III - FUND BALANCE ANALYSIS</t>
  </si>
  <si>
    <t>CASH BALANCE ON HAND AT DECEMBER 31, 2018</t>
  </si>
  <si>
    <t>NET INCOME/(LOSS)</t>
  </si>
  <si>
    <t>CASH BALANCE ON HAND AT DECEMBER 31, 2019</t>
  </si>
  <si>
    <t>IMPORTANT NOTICE: PLEASE TAKE A FEW MINUTES TO REVIEW THE ENTIRE REPORT</t>
  </si>
  <si>
    <t xml:space="preserve"> BEFORE SENDING IT TO THE NATIONAL OFFICE. IF YOU HAVE QUESTIONS, PLEASE FEEL </t>
  </si>
  <si>
    <r>
      <t xml:space="preserve"> FREE TO CALL NAZAR SCOTT AT 410-580-5716 OR EMAIL AT </t>
    </r>
    <r>
      <rPr>
        <u/>
        <sz val="12"/>
        <color rgb="FFFF0000"/>
        <rFont val="Calibri"/>
        <family val="2"/>
        <scheme val="minor"/>
      </rPr>
      <t>ANNUALFINANCIALREPORT@NAACPNET.ORG</t>
    </r>
  </si>
  <si>
    <t>MEMBERSHIP INCREASE</t>
  </si>
  <si>
    <t>TOTAL MEMBERSHIP AS OF JAN 1, 2018</t>
  </si>
  <si>
    <t xml:space="preserve">ALL YOUTH UNITS AND YOUTH STATE CONFERENCES </t>
  </si>
  <si>
    <t>TOTAL MEMBERSHIP AS OF DEC 31, 2018</t>
  </si>
  <si>
    <r>
      <t xml:space="preserve">PAY A FLATE RATE OF $75 AND </t>
    </r>
    <r>
      <rPr>
        <b/>
        <u/>
        <sz val="14"/>
        <color rgb="FFFF0000"/>
        <rFont val="Calibri"/>
        <family val="2"/>
        <scheme val="minor"/>
      </rPr>
      <t>SHOULD NOT USE THIS TABLE</t>
    </r>
  </si>
  <si>
    <t>Percentage change</t>
  </si>
  <si>
    <t>PRISON UNITS PAY A FLATE RATE OF $50 AND</t>
  </si>
  <si>
    <t>TOTAL MEMBERSHIP AS OF DEC 31, 2019</t>
  </si>
  <si>
    <t>SHOULD NOT USE THIS TABLE</t>
  </si>
  <si>
    <t>Report due date</t>
  </si>
  <si>
    <r>
      <t xml:space="preserve">ADULT STATE CONFERENCE </t>
    </r>
    <r>
      <rPr>
        <b/>
        <u/>
        <sz val="14"/>
        <color rgb="FFFF0000"/>
        <rFont val="Calibri"/>
        <family val="2"/>
        <scheme val="minor"/>
      </rPr>
      <t>SHOULD USE THIS</t>
    </r>
    <r>
      <rPr>
        <b/>
        <sz val="14"/>
        <color theme="1"/>
        <rFont val="Calibri"/>
        <family val="2"/>
        <scheme val="minor"/>
      </rPr>
      <t xml:space="preserve"> TABLE AND</t>
    </r>
  </si>
  <si>
    <t>Date filed</t>
  </si>
  <si>
    <t xml:space="preserve">YOUR MINIMUM ASSESSMENT IS $100 </t>
  </si>
  <si>
    <t>Minimum Assessment</t>
  </si>
  <si>
    <t>Assessment % ( 15% or 25%)</t>
  </si>
  <si>
    <t>Fundraising Income</t>
  </si>
  <si>
    <t>Fundraising Expenses</t>
  </si>
  <si>
    <t>St. Assessments</t>
  </si>
  <si>
    <t>Fundraising Net Income (Loss)</t>
  </si>
  <si>
    <t>Fundraising Assessment</t>
  </si>
  <si>
    <t>Assessment due</t>
  </si>
  <si>
    <t>Late fee</t>
  </si>
  <si>
    <t>TOTAL AMOUNT DUE</t>
  </si>
  <si>
    <t>Amount remitted</t>
  </si>
  <si>
    <t>Remaining Bal.</t>
  </si>
  <si>
    <t>TO PAY YOUR UNIT'S ASSESSMENT VIA ELECTRONIC CHECK PLEASE CLICK</t>
  </si>
  <si>
    <t>Units,</t>
  </si>
  <si>
    <t xml:space="preserve">As the National Office continues to automate our processes to better serve our units, we will be </t>
  </si>
  <si>
    <t xml:space="preserve">implementing direct deposit for unit overage payment effective for 2020.This new process  will allow </t>
  </si>
  <si>
    <t xml:space="preserve">units to receive their funds much faster and cut down on the issues with bad mailing addresses. </t>
  </si>
  <si>
    <t xml:space="preserve">Please note that for 2020 overages, the National office will stop sending  monies via check so your </t>
  </si>
  <si>
    <t>fails to respond.</t>
  </si>
  <si>
    <t xml:space="preserve">double check the account number entries so that the funds are sent to the correct account. </t>
  </si>
  <si>
    <t xml:space="preserve"> Below are the required pieces of information that will be needed for the National </t>
  </si>
  <si>
    <t>Bank name</t>
  </si>
  <si>
    <t>Routing number</t>
  </si>
  <si>
    <t>Account Number</t>
  </si>
  <si>
    <t xml:space="preserve">office to initiate the ACH paymennts via direct deposit. Please enter your bank information and </t>
  </si>
  <si>
    <t>Please also attached a copy of a voided check in your email submission of this financial report.</t>
  </si>
  <si>
    <t xml:space="preserve">Our NAACP unit understands that this authorization will remain in full force and effect until we provide </t>
  </si>
  <si>
    <t xml:space="preserve">15 days written notice to the NAACP accounts payable department requesting to change the bank routing </t>
  </si>
  <si>
    <t>and account number or to discontinue the direct deposit of membership funds.</t>
  </si>
  <si>
    <r>
      <t>immediate attention is necessary.</t>
    </r>
    <r>
      <rPr>
        <b/>
        <sz val="11"/>
        <color rgb="FF201F1E"/>
        <rFont val="Calibri"/>
        <family val="2"/>
        <scheme val="minor"/>
      </rPr>
      <t xml:space="preserve"> Further, your units overall compliance will be impacted if your unit </t>
    </r>
  </si>
  <si>
    <t>Do you authorize the NAACP National office to electronically deposit membership dues in your checking account and, if necessary</t>
  </si>
  <si>
    <t xml:space="preserve"> to electronically remove funds from your account to correct erroneous deposits. </t>
  </si>
  <si>
    <t>The voided check is mandatory as we will need to confirm your unit's banking information.</t>
  </si>
  <si>
    <t>Please click here to pay your unit's assessment via Electronic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</si>
</sst>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name val="Calibri"/>
      <family val="2"/>
    </font>
    <font>
      <b/>
      <u/>
      <sz val="14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rgb="FF201F1E"/>
      <name val="Calibri"/>
      <family val="2"/>
      <scheme val="minor"/>
    </font>
    <font>
      <b/>
      <sz val="11"/>
      <color rgb="FF201F1E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 applyAlignme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Border="1"/>
    <xf numFmtId="0" fontId="8" fillId="0" borderId="0" xfId="1" applyFont="1"/>
    <xf numFmtId="0" fontId="7" fillId="0" borderId="0" xfId="1"/>
    <xf numFmtId="43" fontId="8" fillId="0" borderId="0" xfId="2" applyFont="1"/>
    <xf numFmtId="49" fontId="0" fillId="0" borderId="0" xfId="0" applyNumberFormat="1" applyAlignment="1">
      <alignment horizontal="center"/>
    </xf>
    <xf numFmtId="43" fontId="8" fillId="0" borderId="0" xfId="1" applyNumberFormat="1" applyFont="1" applyAlignment="1">
      <alignment horizontal="center"/>
    </xf>
    <xf numFmtId="43" fontId="0" fillId="0" borderId="0" xfId="0" applyNumberFormat="1" applyFont="1"/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/>
    <xf numFmtId="49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9" fillId="0" borderId="0" xfId="0" applyFont="1"/>
    <xf numFmtId="14" fontId="8" fillId="2" borderId="10" xfId="1" applyNumberFormat="1" applyFont="1" applyFill="1" applyBorder="1" applyProtection="1">
      <protection locked="0"/>
    </xf>
    <xf numFmtId="0" fontId="10" fillId="0" borderId="0" xfId="3" applyProtection="1">
      <protection locked="0"/>
    </xf>
    <xf numFmtId="0" fontId="0" fillId="0" borderId="0" xfId="0" applyFill="1" applyBorder="1" applyAlignment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12" fillId="3" borderId="1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4" applyFont="1" applyFill="1" applyAlignment="1" applyProtection="1">
      <alignment horizontal="center" vertical="center" wrapText="1"/>
    </xf>
    <xf numFmtId="0" fontId="8" fillId="0" borderId="0" xfId="4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4" fillId="0" borderId="0" xfId="3" applyNumberFormat="1" applyFont="1" applyFill="1" applyAlignment="1" applyProtection="1">
      <alignment horizontal="center" vertical="center" wrapText="1"/>
    </xf>
    <xf numFmtId="0" fontId="8" fillId="0" borderId="0" xfId="4" applyFont="1" applyFill="1" applyAlignment="1" applyProtection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8" fillId="0" borderId="21" xfId="4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4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4" applyFont="1" applyFill="1" applyAlignment="1">
      <alignment horizontal="center" vertical="center" wrapText="1"/>
    </xf>
    <xf numFmtId="0" fontId="8" fillId="0" borderId="21" xfId="4" quotePrefix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8" fillId="3" borderId="0" xfId="4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1" xfId="4" applyFont="1" applyFill="1" applyBorder="1" applyAlignment="1" applyProtection="1">
      <alignment horizontal="center" vertical="center" wrapText="1"/>
    </xf>
    <xf numFmtId="0" fontId="8" fillId="0" borderId="21" xfId="4" quotePrefix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center" wrapText="1"/>
    </xf>
    <xf numFmtId="0" fontId="8" fillId="0" borderId="0" xfId="4" quotePrefix="1" applyFont="1" applyFill="1" applyBorder="1" applyAlignment="1" applyProtection="1">
      <alignment horizontal="center" vertical="center" wrapText="1"/>
    </xf>
    <xf numFmtId="0" fontId="8" fillId="0" borderId="0" xfId="4" quotePrefix="1" applyFont="1" applyFill="1" applyAlignment="1" applyProtection="1">
      <alignment horizontal="center" vertical="center" wrapText="1"/>
    </xf>
    <xf numFmtId="49" fontId="8" fillId="0" borderId="0" xfId="4" applyNumberFormat="1" applyFont="1" applyFill="1" applyAlignment="1" applyProtection="1">
      <alignment horizontal="center" vertical="center" wrapText="1"/>
    </xf>
    <xf numFmtId="0" fontId="16" fillId="0" borderId="0" xfId="4" applyFont="1" applyFill="1" applyAlignment="1">
      <alignment horizontal="center" vertical="center" wrapText="1"/>
    </xf>
    <xf numFmtId="0" fontId="16" fillId="0" borderId="0" xfId="4" quotePrefix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21" xfId="0" quotePrefix="1" applyFont="1" applyFill="1" applyBorder="1" applyAlignment="1">
      <alignment horizontal="center"/>
    </xf>
    <xf numFmtId="0" fontId="17" fillId="0" borderId="0" xfId="4" applyFont="1" applyFill="1" applyAlignment="1" applyProtection="1">
      <alignment horizontal="center" vertical="center" wrapText="1"/>
    </xf>
    <xf numFmtId="0" fontId="7" fillId="0" borderId="0" xfId="4" applyNumberFormat="1" applyFont="1" applyFill="1" applyBorder="1" applyAlignment="1" applyProtection="1"/>
    <xf numFmtId="0" fontId="8" fillId="0" borderId="0" xfId="0" applyFont="1" applyFill="1" applyAlignment="1">
      <alignment horizontal="center"/>
    </xf>
    <xf numFmtId="0" fontId="8" fillId="3" borderId="0" xfId="4" applyFont="1" applyFill="1" applyAlignment="1" applyProtection="1">
      <alignment horizontal="center" vertical="center" wrapText="1"/>
    </xf>
    <xf numFmtId="0" fontId="16" fillId="0" borderId="0" xfId="0" applyFont="1"/>
    <xf numFmtId="0" fontId="0" fillId="2" borderId="20" xfId="0" applyFill="1" applyBorder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Border="1" applyAlignment="1">
      <alignment horizontal="left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/>
    <xf numFmtId="165" fontId="0" fillId="0" borderId="10" xfId="5" applyNumberFormat="1" applyFont="1" applyBorder="1" applyAlignment="1">
      <alignment vertical="center"/>
    </xf>
    <xf numFmtId="14" fontId="0" fillId="0" borderId="10" xfId="0" applyNumberFormat="1" applyFill="1" applyBorder="1"/>
    <xf numFmtId="165" fontId="0" fillId="0" borderId="0" xfId="5" quotePrefix="1" applyNumberFormat="1" applyFont="1" applyBorder="1"/>
    <xf numFmtId="165" fontId="19" fillId="0" borderId="0" xfId="5" applyNumberFormat="1" applyFont="1" applyBorder="1" applyAlignment="1" applyProtection="1">
      <alignment vertical="top" wrapText="1" readingOrder="1"/>
      <protection locked="0"/>
    </xf>
    <xf numFmtId="165" fontId="0" fillId="0" borderId="0" xfId="5" applyNumberFormat="1" applyFont="1" applyAlignment="1">
      <alignment vertical="center" wrapText="1"/>
    </xf>
    <xf numFmtId="165" fontId="19" fillId="2" borderId="0" xfId="5" applyNumberFormat="1" applyFont="1" applyFill="1" applyBorder="1" applyAlignment="1" applyProtection="1">
      <alignment vertical="top" wrapText="1" readingOrder="1"/>
      <protection locked="0"/>
    </xf>
    <xf numFmtId="165" fontId="0" fillId="2" borderId="0" xfId="5" applyNumberFormat="1" applyFont="1" applyFill="1" applyAlignment="1">
      <alignment vertical="center" wrapText="1"/>
    </xf>
    <xf numFmtId="165" fontId="0" fillId="0" borderId="0" xfId="5" applyNumberFormat="1" applyFont="1" applyBorder="1" applyAlignment="1">
      <alignment vertical="center" wrapText="1"/>
    </xf>
    <xf numFmtId="165" fontId="0" fillId="0" borderId="0" xfId="5" applyNumberFormat="1" applyFont="1" applyBorder="1"/>
    <xf numFmtId="0" fontId="20" fillId="0" borderId="0" xfId="1" applyFont="1"/>
    <xf numFmtId="165" fontId="0" fillId="2" borderId="0" xfId="5" quotePrefix="1" applyNumberFormat="1" applyFont="1" applyFill="1" applyBorder="1"/>
    <xf numFmtId="165" fontId="0" fillId="2" borderId="0" xfId="5" applyNumberFormat="1" applyFont="1" applyFill="1" applyBorder="1"/>
    <xf numFmtId="165" fontId="0" fillId="2" borderId="0" xfId="5" applyNumberFormat="1" applyFont="1" applyFill="1" applyAlignment="1">
      <alignment horizontal="left" vertical="center" wrapText="1"/>
    </xf>
    <xf numFmtId="0" fontId="1" fillId="0" borderId="0" xfId="0" applyFont="1" applyBorder="1" applyAlignment="1"/>
    <xf numFmtId="9" fontId="8" fillId="0" borderId="10" xfId="6" applyFont="1" applyFill="1" applyBorder="1"/>
    <xf numFmtId="0" fontId="21" fillId="0" borderId="0" xfId="0" applyFont="1"/>
    <xf numFmtId="165" fontId="0" fillId="0" borderId="10" xfId="5" applyNumberFormat="1" applyFont="1" applyFill="1" applyBorder="1" applyAlignment="1">
      <alignment horizontal="center"/>
    </xf>
    <xf numFmtId="43" fontId="4" fillId="0" borderId="15" xfId="0" applyNumberFormat="1" applyFont="1" applyBorder="1"/>
    <xf numFmtId="43" fontId="0" fillId="2" borderId="10" xfId="0" applyNumberFormat="1" applyFill="1" applyBorder="1" applyProtection="1">
      <protection locked="0"/>
    </xf>
    <xf numFmtId="43" fontId="1" fillId="0" borderId="15" xfId="0" applyNumberFormat="1" applyFont="1" applyBorder="1" applyProtection="1"/>
    <xf numFmtId="43" fontId="1" fillId="0" borderId="15" xfId="0" applyNumberFormat="1" applyFont="1" applyBorder="1"/>
    <xf numFmtId="43" fontId="0" fillId="0" borderId="0" xfId="0" applyNumberFormat="1"/>
    <xf numFmtId="43" fontId="1" fillId="0" borderId="19" xfId="0" applyNumberFormat="1" applyFont="1" applyBorder="1"/>
    <xf numFmtId="43" fontId="9" fillId="0" borderId="0" xfId="0" applyNumberFormat="1" applyFont="1"/>
    <xf numFmtId="43" fontId="1" fillId="2" borderId="19" xfId="0" applyNumberFormat="1" applyFont="1" applyFill="1" applyBorder="1" applyProtection="1">
      <protection locked="0"/>
    </xf>
    <xf numFmtId="10" fontId="0" fillId="0" borderId="10" xfId="6" applyNumberFormat="1" applyFont="1" applyBorder="1"/>
    <xf numFmtId="42" fontId="8" fillId="0" borderId="10" xfId="2" applyNumberFormat="1" applyFont="1" applyFill="1" applyBorder="1" applyProtection="1"/>
    <xf numFmtId="42" fontId="8" fillId="0" borderId="10" xfId="2" applyNumberFormat="1" applyFont="1" applyFill="1" applyBorder="1"/>
    <xf numFmtId="42" fontId="8" fillId="0" borderId="10" xfId="1" applyNumberFormat="1" applyFont="1" applyBorder="1"/>
    <xf numFmtId="42" fontId="8" fillId="0" borderId="10" xfId="2" applyNumberFormat="1" applyFont="1" applyBorder="1"/>
    <xf numFmtId="42" fontId="20" fillId="0" borderId="10" xfId="1" applyNumberFormat="1" applyFont="1" applyFill="1" applyBorder="1"/>
    <xf numFmtId="42" fontId="8" fillId="2" borderId="10" xfId="1" applyNumberFormat="1" applyFont="1" applyFill="1" applyBorder="1" applyProtection="1">
      <protection locked="0"/>
    </xf>
    <xf numFmtId="42" fontId="8" fillId="0" borderId="15" xfId="2" applyNumberFormat="1" applyFont="1" applyBorder="1"/>
    <xf numFmtId="43" fontId="0" fillId="2" borderId="10" xfId="0" quotePrefix="1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0" xfId="0" applyFont="1"/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2" borderId="2" xfId="0" applyNumberFormat="1" applyFill="1" applyBorder="1" applyAlignment="1" applyProtection="1">
      <alignment horizontal="center"/>
      <protection locked="0"/>
    </xf>
    <xf numFmtId="166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</cellXfs>
  <cellStyles count="7">
    <cellStyle name="Comma" xfId="5" builtinId="3"/>
    <cellStyle name="Comma 4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4" xfId="1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23</xdr:row>
          <xdr:rowOff>171450</xdr:rowOff>
        </xdr:from>
        <xdr:to>
          <xdr:col>3</xdr:col>
          <xdr:colOff>66675</xdr:colOff>
          <xdr:row>25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9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 authorize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23</xdr:row>
          <xdr:rowOff>104775</xdr:rowOff>
        </xdr:from>
        <xdr:to>
          <xdr:col>5</xdr:col>
          <xdr:colOff>352425</xdr:colOff>
          <xdr:row>25</xdr:row>
          <xdr:rowOff>66675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9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 do not authorize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ayliance.rpropayments.com/Login/CheckOutFormLogin/wZFyVa-g-U-v56pZMVggEDoBx8Q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04"/>
  <sheetViews>
    <sheetView topLeftCell="A574" workbookViewId="0">
      <selection activeCell="B584" sqref="B584"/>
    </sheetView>
  </sheetViews>
  <sheetFormatPr defaultColWidth="8.85546875" defaultRowHeight="15" x14ac:dyDescent="0.25"/>
  <cols>
    <col min="1" max="1" width="9.140625" style="85" customWidth="1"/>
    <col min="2" max="2" width="14" style="99" customWidth="1"/>
    <col min="3" max="3" width="16.7109375" style="99" bestFit="1" customWidth="1"/>
    <col min="4" max="4" width="29.85546875" style="102" customWidth="1"/>
    <col min="5" max="16384" width="8.85546875" style="10"/>
  </cols>
  <sheetData>
    <row r="1" spans="1:4" x14ac:dyDescent="0.25">
      <c r="A1" s="85" t="s">
        <v>0</v>
      </c>
      <c r="B1" s="93" t="s">
        <v>1</v>
      </c>
      <c r="C1" s="93" t="s">
        <v>2</v>
      </c>
      <c r="D1" s="101" t="s">
        <v>3</v>
      </c>
    </row>
    <row r="2" spans="1:4" x14ac:dyDescent="0.25">
      <c r="A2" s="86">
        <v>1000</v>
      </c>
      <c r="B2" s="94">
        <v>154</v>
      </c>
      <c r="C2" s="95">
        <v>161</v>
      </c>
      <c r="D2" s="97">
        <f>C2+15</f>
        <v>176</v>
      </c>
    </row>
    <row r="3" spans="1:4" x14ac:dyDescent="0.25">
      <c r="A3" s="86">
        <v>1001</v>
      </c>
      <c r="B3" s="94">
        <v>68</v>
      </c>
      <c r="C3" s="95">
        <v>101</v>
      </c>
      <c r="D3" s="97">
        <f>C3+15</f>
        <v>116</v>
      </c>
    </row>
    <row r="4" spans="1:4" x14ac:dyDescent="0.25">
      <c r="A4" s="86" t="s">
        <v>4</v>
      </c>
      <c r="B4" s="94">
        <v>1</v>
      </c>
      <c r="C4" s="95">
        <v>1</v>
      </c>
      <c r="D4" s="97" t="s">
        <v>5</v>
      </c>
    </row>
    <row r="5" spans="1:4" x14ac:dyDescent="0.25">
      <c r="A5" s="86" t="s">
        <v>6</v>
      </c>
      <c r="B5" s="94">
        <v>1</v>
      </c>
      <c r="C5" s="95">
        <v>1</v>
      </c>
      <c r="D5" s="97" t="s">
        <v>7</v>
      </c>
    </row>
    <row r="6" spans="1:4" x14ac:dyDescent="0.25">
      <c r="A6" s="86" t="s">
        <v>8</v>
      </c>
      <c r="B6" s="94">
        <v>1</v>
      </c>
      <c r="C6" s="95">
        <v>1</v>
      </c>
      <c r="D6" s="97" t="s">
        <v>5</v>
      </c>
    </row>
    <row r="7" spans="1:4" x14ac:dyDescent="0.25">
      <c r="A7" s="86" t="s">
        <v>9</v>
      </c>
      <c r="B7" s="94">
        <v>1</v>
      </c>
      <c r="C7" s="95">
        <v>1</v>
      </c>
      <c r="D7" s="97" t="s">
        <v>7</v>
      </c>
    </row>
    <row r="8" spans="1:4" x14ac:dyDescent="0.25">
      <c r="A8" s="86">
        <v>1008</v>
      </c>
      <c r="B8" s="94">
        <v>131</v>
      </c>
      <c r="C8" s="95">
        <v>116</v>
      </c>
      <c r="D8" s="97">
        <f t="shared" ref="D8:D16" si="0">C8+15</f>
        <v>131</v>
      </c>
    </row>
    <row r="9" spans="1:4" x14ac:dyDescent="0.25">
      <c r="A9" s="86">
        <v>1009</v>
      </c>
      <c r="B9" s="94">
        <v>41</v>
      </c>
      <c r="C9" s="95">
        <v>45</v>
      </c>
      <c r="D9" s="97">
        <f t="shared" si="0"/>
        <v>60</v>
      </c>
    </row>
    <row r="10" spans="1:4" x14ac:dyDescent="0.25">
      <c r="A10" s="86">
        <v>1010</v>
      </c>
      <c r="B10" s="94">
        <v>104</v>
      </c>
      <c r="C10" s="95">
        <v>96</v>
      </c>
      <c r="D10" s="97">
        <f t="shared" si="0"/>
        <v>111</v>
      </c>
    </row>
    <row r="11" spans="1:4" x14ac:dyDescent="0.25">
      <c r="A11" s="86">
        <v>1011</v>
      </c>
      <c r="B11" s="94">
        <v>361</v>
      </c>
      <c r="C11" s="95">
        <v>601</v>
      </c>
      <c r="D11" s="97">
        <f t="shared" si="0"/>
        <v>616</v>
      </c>
    </row>
    <row r="12" spans="1:4" x14ac:dyDescent="0.25">
      <c r="A12" s="86">
        <v>1012</v>
      </c>
      <c r="B12" s="94">
        <v>30</v>
      </c>
      <c r="C12" s="95">
        <v>43</v>
      </c>
      <c r="D12" s="97">
        <f t="shared" si="0"/>
        <v>58</v>
      </c>
    </row>
    <row r="13" spans="1:4" x14ac:dyDescent="0.25">
      <c r="A13" s="86">
        <v>1013</v>
      </c>
      <c r="B13" s="94">
        <v>152</v>
      </c>
      <c r="C13" s="95">
        <v>134</v>
      </c>
      <c r="D13" s="97">
        <f t="shared" si="0"/>
        <v>149</v>
      </c>
    </row>
    <row r="14" spans="1:4" x14ac:dyDescent="0.25">
      <c r="A14" s="86">
        <v>1014</v>
      </c>
      <c r="B14" s="94">
        <v>1</v>
      </c>
      <c r="C14" s="95">
        <v>1</v>
      </c>
      <c r="D14" s="97">
        <f t="shared" si="0"/>
        <v>16</v>
      </c>
    </row>
    <row r="15" spans="1:4" x14ac:dyDescent="0.25">
      <c r="A15" s="86">
        <v>1015</v>
      </c>
      <c r="B15" s="94">
        <v>54</v>
      </c>
      <c r="C15" s="95">
        <v>47</v>
      </c>
      <c r="D15" s="97">
        <f t="shared" si="0"/>
        <v>62</v>
      </c>
    </row>
    <row r="16" spans="1:4" x14ac:dyDescent="0.25">
      <c r="A16" s="86">
        <v>1016</v>
      </c>
      <c r="B16" s="94">
        <v>36</v>
      </c>
      <c r="C16" s="95">
        <v>10</v>
      </c>
      <c r="D16" s="97">
        <f t="shared" si="0"/>
        <v>25</v>
      </c>
    </row>
    <row r="17" spans="1:4" x14ac:dyDescent="0.25">
      <c r="A17" s="86" t="s">
        <v>10</v>
      </c>
      <c r="B17" s="94">
        <v>1</v>
      </c>
      <c r="C17" s="95">
        <v>1</v>
      </c>
      <c r="D17" s="97" t="s">
        <v>5</v>
      </c>
    </row>
    <row r="18" spans="1:4" x14ac:dyDescent="0.25">
      <c r="A18" s="86" t="s">
        <v>11</v>
      </c>
      <c r="B18" s="94">
        <v>1</v>
      </c>
      <c r="C18" s="95">
        <v>1</v>
      </c>
      <c r="D18" s="97" t="s">
        <v>7</v>
      </c>
    </row>
    <row r="19" spans="1:4" x14ac:dyDescent="0.25">
      <c r="A19" s="86">
        <v>1022</v>
      </c>
      <c r="B19" s="94">
        <v>13</v>
      </c>
      <c r="C19" s="95">
        <v>12</v>
      </c>
      <c r="D19" s="97">
        <f t="shared" ref="D19:D82" si="1">C19+15</f>
        <v>27</v>
      </c>
    </row>
    <row r="20" spans="1:4" x14ac:dyDescent="0.25">
      <c r="A20" s="86">
        <v>1023</v>
      </c>
      <c r="B20" s="94">
        <v>68</v>
      </c>
      <c r="C20" s="95">
        <v>113</v>
      </c>
      <c r="D20" s="97">
        <f t="shared" si="1"/>
        <v>128</v>
      </c>
    </row>
    <row r="21" spans="1:4" x14ac:dyDescent="0.25">
      <c r="A21" s="86">
        <v>1024</v>
      </c>
      <c r="B21" s="94">
        <v>28</v>
      </c>
      <c r="C21" s="95">
        <v>31</v>
      </c>
      <c r="D21" s="97">
        <f t="shared" si="1"/>
        <v>46</v>
      </c>
    </row>
    <row r="22" spans="1:4" x14ac:dyDescent="0.25">
      <c r="A22" s="86">
        <v>1025</v>
      </c>
      <c r="B22" s="94">
        <v>25</v>
      </c>
      <c r="C22" s="95">
        <v>24</v>
      </c>
      <c r="D22" s="97">
        <f t="shared" si="1"/>
        <v>39</v>
      </c>
    </row>
    <row r="23" spans="1:4" x14ac:dyDescent="0.25">
      <c r="A23" s="86">
        <v>1026</v>
      </c>
      <c r="B23" s="94">
        <v>331</v>
      </c>
      <c r="C23" s="95">
        <v>340</v>
      </c>
      <c r="D23" s="97">
        <f t="shared" si="1"/>
        <v>355</v>
      </c>
    </row>
    <row r="24" spans="1:4" x14ac:dyDescent="0.25">
      <c r="A24" s="86">
        <v>1027</v>
      </c>
      <c r="B24" s="94">
        <v>177</v>
      </c>
      <c r="C24" s="95">
        <v>223</v>
      </c>
      <c r="D24" s="97">
        <f t="shared" si="1"/>
        <v>238</v>
      </c>
    </row>
    <row r="25" spans="1:4" x14ac:dyDescent="0.25">
      <c r="A25" s="86">
        <v>1029</v>
      </c>
      <c r="B25" s="94">
        <v>52</v>
      </c>
      <c r="C25" s="95">
        <v>62</v>
      </c>
      <c r="D25" s="97">
        <f t="shared" si="1"/>
        <v>77</v>
      </c>
    </row>
    <row r="26" spans="1:4" x14ac:dyDescent="0.25">
      <c r="A26" s="86">
        <v>1030</v>
      </c>
      <c r="B26" s="94">
        <v>93</v>
      </c>
      <c r="C26" s="95">
        <v>139</v>
      </c>
      <c r="D26" s="97">
        <f t="shared" si="1"/>
        <v>154</v>
      </c>
    </row>
    <row r="27" spans="1:4" x14ac:dyDescent="0.25">
      <c r="A27" s="86">
        <v>1031</v>
      </c>
      <c r="B27" s="94">
        <v>50</v>
      </c>
      <c r="C27" s="95">
        <v>55</v>
      </c>
      <c r="D27" s="97">
        <f t="shared" si="1"/>
        <v>70</v>
      </c>
    </row>
    <row r="28" spans="1:4" x14ac:dyDescent="0.25">
      <c r="A28" s="86">
        <v>1033</v>
      </c>
      <c r="B28" s="94">
        <v>326</v>
      </c>
      <c r="C28" s="95">
        <v>296</v>
      </c>
      <c r="D28" s="97">
        <f t="shared" si="1"/>
        <v>311</v>
      </c>
    </row>
    <row r="29" spans="1:4" x14ac:dyDescent="0.25">
      <c r="A29" s="86">
        <v>1034</v>
      </c>
      <c r="B29" s="94">
        <v>42</v>
      </c>
      <c r="C29" s="95">
        <v>67</v>
      </c>
      <c r="D29" s="97">
        <f t="shared" si="1"/>
        <v>82</v>
      </c>
    </row>
    <row r="30" spans="1:4" x14ac:dyDescent="0.25">
      <c r="A30" s="86">
        <v>1035</v>
      </c>
      <c r="B30" s="94">
        <v>9</v>
      </c>
      <c r="C30" s="95">
        <v>10</v>
      </c>
      <c r="D30" s="97">
        <f t="shared" si="1"/>
        <v>25</v>
      </c>
    </row>
    <row r="31" spans="1:4" x14ac:dyDescent="0.25">
      <c r="A31" s="86">
        <v>1036</v>
      </c>
      <c r="B31" s="94">
        <v>163</v>
      </c>
      <c r="C31" s="95">
        <v>70</v>
      </c>
      <c r="D31" s="97">
        <f t="shared" si="1"/>
        <v>85</v>
      </c>
    </row>
    <row r="32" spans="1:4" x14ac:dyDescent="0.25">
      <c r="A32" s="86">
        <v>1037</v>
      </c>
      <c r="B32" s="94">
        <v>8</v>
      </c>
      <c r="C32" s="95">
        <v>8</v>
      </c>
      <c r="D32" s="97">
        <f t="shared" si="1"/>
        <v>23</v>
      </c>
    </row>
    <row r="33" spans="1:4" x14ac:dyDescent="0.25">
      <c r="A33" s="86">
        <v>1038</v>
      </c>
      <c r="B33" s="94">
        <v>72</v>
      </c>
      <c r="C33" s="95">
        <v>82</v>
      </c>
      <c r="D33" s="97">
        <f t="shared" si="1"/>
        <v>97</v>
      </c>
    </row>
    <row r="34" spans="1:4" x14ac:dyDescent="0.25">
      <c r="A34" s="86">
        <v>1039</v>
      </c>
      <c r="B34" s="94">
        <v>24</v>
      </c>
      <c r="C34" s="95">
        <v>93</v>
      </c>
      <c r="D34" s="97">
        <f t="shared" si="1"/>
        <v>108</v>
      </c>
    </row>
    <row r="35" spans="1:4" x14ac:dyDescent="0.25">
      <c r="A35" s="86">
        <v>1040</v>
      </c>
      <c r="B35" s="94">
        <v>64</v>
      </c>
      <c r="C35" s="95">
        <v>99</v>
      </c>
      <c r="D35" s="97">
        <f t="shared" si="1"/>
        <v>114</v>
      </c>
    </row>
    <row r="36" spans="1:4" x14ac:dyDescent="0.25">
      <c r="A36" s="86">
        <v>1042</v>
      </c>
      <c r="B36" s="94">
        <v>17</v>
      </c>
      <c r="C36" s="95">
        <v>18</v>
      </c>
      <c r="D36" s="97">
        <f t="shared" si="1"/>
        <v>33</v>
      </c>
    </row>
    <row r="37" spans="1:4" x14ac:dyDescent="0.25">
      <c r="A37" s="86">
        <v>1043</v>
      </c>
      <c r="B37" s="94">
        <v>71</v>
      </c>
      <c r="C37" s="95">
        <v>73</v>
      </c>
      <c r="D37" s="97">
        <f t="shared" si="1"/>
        <v>88</v>
      </c>
    </row>
    <row r="38" spans="1:4" x14ac:dyDescent="0.25">
      <c r="A38" s="86">
        <v>1045</v>
      </c>
      <c r="B38" s="94">
        <v>356</v>
      </c>
      <c r="C38" s="95">
        <v>355</v>
      </c>
      <c r="D38" s="97">
        <f t="shared" si="1"/>
        <v>370</v>
      </c>
    </row>
    <row r="39" spans="1:4" x14ac:dyDescent="0.25">
      <c r="A39" s="86">
        <v>1046</v>
      </c>
      <c r="B39" s="94">
        <v>1316</v>
      </c>
      <c r="C39" s="95">
        <v>1317</v>
      </c>
      <c r="D39" s="97">
        <f t="shared" si="1"/>
        <v>1332</v>
      </c>
    </row>
    <row r="40" spans="1:4" x14ac:dyDescent="0.25">
      <c r="A40" s="86">
        <v>1047</v>
      </c>
      <c r="B40" s="94">
        <v>46</v>
      </c>
      <c r="C40" s="95">
        <v>67</v>
      </c>
      <c r="D40" s="97">
        <f t="shared" si="1"/>
        <v>82</v>
      </c>
    </row>
    <row r="41" spans="1:4" x14ac:dyDescent="0.25">
      <c r="A41" s="86">
        <v>1048</v>
      </c>
      <c r="B41" s="94">
        <v>38</v>
      </c>
      <c r="C41" s="95">
        <v>98</v>
      </c>
      <c r="D41" s="97">
        <f t="shared" si="1"/>
        <v>113</v>
      </c>
    </row>
    <row r="42" spans="1:4" x14ac:dyDescent="0.25">
      <c r="A42" s="86">
        <v>1049</v>
      </c>
      <c r="B42" s="94">
        <v>420</v>
      </c>
      <c r="C42" s="95">
        <v>445</v>
      </c>
      <c r="D42" s="97">
        <f t="shared" si="1"/>
        <v>460</v>
      </c>
    </row>
    <row r="43" spans="1:4" x14ac:dyDescent="0.25">
      <c r="A43" s="86">
        <v>1051</v>
      </c>
      <c r="B43" s="94">
        <v>718</v>
      </c>
      <c r="C43" s="95">
        <v>888</v>
      </c>
      <c r="D43" s="97">
        <f t="shared" si="1"/>
        <v>903</v>
      </c>
    </row>
    <row r="44" spans="1:4" x14ac:dyDescent="0.25">
      <c r="A44" s="86">
        <v>1052</v>
      </c>
      <c r="B44" s="94">
        <v>60</v>
      </c>
      <c r="C44" s="95">
        <v>55</v>
      </c>
      <c r="D44" s="97">
        <f t="shared" si="1"/>
        <v>70</v>
      </c>
    </row>
    <row r="45" spans="1:4" x14ac:dyDescent="0.25">
      <c r="A45" s="86">
        <v>1053</v>
      </c>
      <c r="B45" s="94">
        <v>49</v>
      </c>
      <c r="C45" s="95">
        <v>112</v>
      </c>
      <c r="D45" s="97">
        <f t="shared" si="1"/>
        <v>127</v>
      </c>
    </row>
    <row r="46" spans="1:4" x14ac:dyDescent="0.25">
      <c r="A46" s="86">
        <v>1054</v>
      </c>
      <c r="B46" s="94">
        <v>364</v>
      </c>
      <c r="C46" s="95">
        <v>388</v>
      </c>
      <c r="D46" s="97">
        <f t="shared" si="1"/>
        <v>403</v>
      </c>
    </row>
    <row r="47" spans="1:4" x14ac:dyDescent="0.25">
      <c r="A47" s="86">
        <v>1055</v>
      </c>
      <c r="B47" s="94">
        <v>56</v>
      </c>
      <c r="C47" s="95">
        <v>177</v>
      </c>
      <c r="D47" s="97">
        <f t="shared" si="1"/>
        <v>192</v>
      </c>
    </row>
    <row r="48" spans="1:4" x14ac:dyDescent="0.25">
      <c r="A48" s="86">
        <v>1056</v>
      </c>
      <c r="B48" s="94">
        <v>10</v>
      </c>
      <c r="C48" s="95">
        <v>8</v>
      </c>
      <c r="D48" s="97">
        <f t="shared" si="1"/>
        <v>23</v>
      </c>
    </row>
    <row r="49" spans="1:4" x14ac:dyDescent="0.25">
      <c r="A49" s="86">
        <v>1057</v>
      </c>
      <c r="B49" s="94">
        <v>20</v>
      </c>
      <c r="C49" s="95">
        <v>24</v>
      </c>
      <c r="D49" s="97">
        <f t="shared" si="1"/>
        <v>39</v>
      </c>
    </row>
    <row r="50" spans="1:4" x14ac:dyDescent="0.25">
      <c r="A50" s="86">
        <v>1058</v>
      </c>
      <c r="B50" s="94">
        <v>294</v>
      </c>
      <c r="C50" s="95">
        <v>304</v>
      </c>
      <c r="D50" s="97">
        <f t="shared" si="1"/>
        <v>319</v>
      </c>
    </row>
    <row r="51" spans="1:4" x14ac:dyDescent="0.25">
      <c r="A51" s="86">
        <v>1059</v>
      </c>
      <c r="B51" s="94">
        <v>90</v>
      </c>
      <c r="C51" s="95">
        <v>237</v>
      </c>
      <c r="D51" s="97">
        <f t="shared" si="1"/>
        <v>252</v>
      </c>
    </row>
    <row r="52" spans="1:4" x14ac:dyDescent="0.25">
      <c r="A52" s="86">
        <v>1060</v>
      </c>
      <c r="B52" s="94">
        <v>389</v>
      </c>
      <c r="C52" s="95">
        <v>497</v>
      </c>
      <c r="D52" s="97">
        <f t="shared" si="1"/>
        <v>512</v>
      </c>
    </row>
    <row r="53" spans="1:4" x14ac:dyDescent="0.25">
      <c r="A53" s="86">
        <v>1062</v>
      </c>
      <c r="B53" s="94">
        <v>42</v>
      </c>
      <c r="C53" s="95">
        <v>81</v>
      </c>
      <c r="D53" s="97">
        <f t="shared" si="1"/>
        <v>96</v>
      </c>
    </row>
    <row r="54" spans="1:4" x14ac:dyDescent="0.25">
      <c r="A54" s="86">
        <v>1063</v>
      </c>
      <c r="B54" s="94">
        <v>314</v>
      </c>
      <c r="C54" s="95">
        <v>382</v>
      </c>
      <c r="D54" s="97">
        <f t="shared" si="1"/>
        <v>397</v>
      </c>
    </row>
    <row r="55" spans="1:4" x14ac:dyDescent="0.25">
      <c r="A55" s="86">
        <v>1064</v>
      </c>
      <c r="B55" s="94">
        <v>122</v>
      </c>
      <c r="C55" s="95">
        <v>131</v>
      </c>
      <c r="D55" s="97">
        <f t="shared" si="1"/>
        <v>146</v>
      </c>
    </row>
    <row r="56" spans="1:4" x14ac:dyDescent="0.25">
      <c r="A56" s="86">
        <v>1065</v>
      </c>
      <c r="B56" s="94">
        <v>567</v>
      </c>
      <c r="C56" s="95">
        <v>638</v>
      </c>
      <c r="D56" s="97">
        <f t="shared" si="1"/>
        <v>653</v>
      </c>
    </row>
    <row r="57" spans="1:4" x14ac:dyDescent="0.25">
      <c r="A57" s="86">
        <v>1066</v>
      </c>
      <c r="B57" s="94">
        <v>67</v>
      </c>
      <c r="C57" s="95">
        <v>101</v>
      </c>
      <c r="D57" s="97">
        <f t="shared" si="1"/>
        <v>116</v>
      </c>
    </row>
    <row r="58" spans="1:4" x14ac:dyDescent="0.25">
      <c r="A58" s="86">
        <v>1067</v>
      </c>
      <c r="B58" s="94">
        <v>423</v>
      </c>
      <c r="C58" s="95">
        <v>399</v>
      </c>
      <c r="D58" s="97">
        <f t="shared" si="1"/>
        <v>414</v>
      </c>
    </row>
    <row r="59" spans="1:4" x14ac:dyDescent="0.25">
      <c r="A59" s="86">
        <v>1068</v>
      </c>
      <c r="B59" s="94">
        <v>115</v>
      </c>
      <c r="C59" s="95">
        <v>115</v>
      </c>
      <c r="D59" s="97">
        <f t="shared" si="1"/>
        <v>130</v>
      </c>
    </row>
    <row r="60" spans="1:4" x14ac:dyDescent="0.25">
      <c r="A60" s="86">
        <v>1069</v>
      </c>
      <c r="B60" s="94">
        <v>11</v>
      </c>
      <c r="C60" s="95">
        <v>17</v>
      </c>
      <c r="D60" s="97">
        <f t="shared" si="1"/>
        <v>32</v>
      </c>
    </row>
    <row r="61" spans="1:4" x14ac:dyDescent="0.25">
      <c r="A61" s="86">
        <v>1070</v>
      </c>
      <c r="B61" s="94">
        <v>12</v>
      </c>
      <c r="C61" s="95">
        <v>75</v>
      </c>
      <c r="D61" s="97">
        <f t="shared" si="1"/>
        <v>90</v>
      </c>
    </row>
    <row r="62" spans="1:4" x14ac:dyDescent="0.25">
      <c r="A62" s="86">
        <v>1071</v>
      </c>
      <c r="B62" s="94">
        <v>112</v>
      </c>
      <c r="C62" s="95">
        <v>86</v>
      </c>
      <c r="D62" s="97">
        <f t="shared" si="1"/>
        <v>101</v>
      </c>
    </row>
    <row r="63" spans="1:4" x14ac:dyDescent="0.25">
      <c r="A63" s="86">
        <v>1072</v>
      </c>
      <c r="B63" s="94">
        <v>87</v>
      </c>
      <c r="C63" s="95">
        <v>142</v>
      </c>
      <c r="D63" s="97">
        <f t="shared" si="1"/>
        <v>157</v>
      </c>
    </row>
    <row r="64" spans="1:4" x14ac:dyDescent="0.25">
      <c r="A64" s="86">
        <v>1073</v>
      </c>
      <c r="B64" s="94">
        <v>52</v>
      </c>
      <c r="C64" s="95">
        <v>62</v>
      </c>
      <c r="D64" s="97">
        <f t="shared" si="1"/>
        <v>77</v>
      </c>
    </row>
    <row r="65" spans="1:4" x14ac:dyDescent="0.25">
      <c r="A65" s="86">
        <v>1074</v>
      </c>
      <c r="B65" s="94">
        <v>57</v>
      </c>
      <c r="C65" s="95">
        <v>39</v>
      </c>
      <c r="D65" s="97">
        <f t="shared" si="1"/>
        <v>54</v>
      </c>
    </row>
    <row r="66" spans="1:4" x14ac:dyDescent="0.25">
      <c r="A66" s="86">
        <v>1077</v>
      </c>
      <c r="B66" s="94">
        <v>17</v>
      </c>
      <c r="C66" s="95">
        <v>17</v>
      </c>
      <c r="D66" s="97">
        <f t="shared" si="1"/>
        <v>32</v>
      </c>
    </row>
    <row r="67" spans="1:4" x14ac:dyDescent="0.25">
      <c r="A67" s="86">
        <v>1078</v>
      </c>
      <c r="B67" s="94">
        <v>114</v>
      </c>
      <c r="C67" s="95">
        <v>147</v>
      </c>
      <c r="D67" s="97">
        <f t="shared" si="1"/>
        <v>162</v>
      </c>
    </row>
    <row r="68" spans="1:4" x14ac:dyDescent="0.25">
      <c r="A68" s="86">
        <v>1079</v>
      </c>
      <c r="B68" s="94">
        <v>1</v>
      </c>
      <c r="C68" s="95">
        <v>1</v>
      </c>
      <c r="D68" s="97">
        <f t="shared" si="1"/>
        <v>16</v>
      </c>
    </row>
    <row r="69" spans="1:4" x14ac:dyDescent="0.25">
      <c r="A69" s="86">
        <v>1080</v>
      </c>
      <c r="B69" s="94">
        <v>97</v>
      </c>
      <c r="C69" s="95">
        <v>140</v>
      </c>
      <c r="D69" s="97">
        <f t="shared" si="1"/>
        <v>155</v>
      </c>
    </row>
    <row r="70" spans="1:4" x14ac:dyDescent="0.25">
      <c r="A70" s="86">
        <v>1081</v>
      </c>
      <c r="B70" s="94">
        <v>271</v>
      </c>
      <c r="C70" s="95">
        <v>234</v>
      </c>
      <c r="D70" s="97">
        <f t="shared" si="1"/>
        <v>249</v>
      </c>
    </row>
    <row r="71" spans="1:4" x14ac:dyDescent="0.25">
      <c r="A71" s="86">
        <v>1082</v>
      </c>
      <c r="B71" s="94">
        <v>112</v>
      </c>
      <c r="C71" s="95">
        <v>110</v>
      </c>
      <c r="D71" s="97">
        <f t="shared" si="1"/>
        <v>125</v>
      </c>
    </row>
    <row r="72" spans="1:4" x14ac:dyDescent="0.25">
      <c r="A72" s="86">
        <v>1083</v>
      </c>
      <c r="B72" s="94">
        <v>46</v>
      </c>
      <c r="C72" s="95">
        <v>97</v>
      </c>
      <c r="D72" s="97">
        <f t="shared" si="1"/>
        <v>112</v>
      </c>
    </row>
    <row r="73" spans="1:4" x14ac:dyDescent="0.25">
      <c r="A73" s="86">
        <v>1084</v>
      </c>
      <c r="B73" s="94">
        <v>22</v>
      </c>
      <c r="C73" s="95">
        <v>66</v>
      </c>
      <c r="D73" s="97">
        <f t="shared" si="1"/>
        <v>81</v>
      </c>
    </row>
    <row r="74" spans="1:4" x14ac:dyDescent="0.25">
      <c r="A74" s="86">
        <v>1085</v>
      </c>
      <c r="B74" s="94">
        <v>61</v>
      </c>
      <c r="C74" s="95">
        <v>89</v>
      </c>
      <c r="D74" s="97">
        <f t="shared" si="1"/>
        <v>104</v>
      </c>
    </row>
    <row r="75" spans="1:4" x14ac:dyDescent="0.25">
      <c r="A75" s="86">
        <v>1086</v>
      </c>
      <c r="B75" s="94">
        <v>106</v>
      </c>
      <c r="C75" s="95">
        <v>196</v>
      </c>
      <c r="D75" s="97">
        <f t="shared" si="1"/>
        <v>211</v>
      </c>
    </row>
    <row r="76" spans="1:4" x14ac:dyDescent="0.25">
      <c r="A76" s="86">
        <v>1087</v>
      </c>
      <c r="B76" s="94">
        <v>44</v>
      </c>
      <c r="C76" s="95">
        <v>60</v>
      </c>
      <c r="D76" s="97">
        <f t="shared" si="1"/>
        <v>75</v>
      </c>
    </row>
    <row r="77" spans="1:4" x14ac:dyDescent="0.25">
      <c r="A77" s="86">
        <v>1090</v>
      </c>
      <c r="B77" s="94">
        <v>1</v>
      </c>
      <c r="C77" s="95">
        <v>2</v>
      </c>
      <c r="D77" s="97">
        <f t="shared" si="1"/>
        <v>17</v>
      </c>
    </row>
    <row r="78" spans="1:4" x14ac:dyDescent="0.25">
      <c r="A78" s="86">
        <v>1092</v>
      </c>
      <c r="B78" s="94">
        <v>58</v>
      </c>
      <c r="C78" s="95">
        <v>63</v>
      </c>
      <c r="D78" s="97">
        <f t="shared" si="1"/>
        <v>78</v>
      </c>
    </row>
    <row r="79" spans="1:4" x14ac:dyDescent="0.25">
      <c r="A79" s="86">
        <v>1093</v>
      </c>
      <c r="B79" s="94">
        <v>359</v>
      </c>
      <c r="C79" s="95">
        <v>238</v>
      </c>
      <c r="D79" s="97">
        <f t="shared" si="1"/>
        <v>253</v>
      </c>
    </row>
    <row r="80" spans="1:4" x14ac:dyDescent="0.25">
      <c r="A80" s="86">
        <v>1094</v>
      </c>
      <c r="B80" s="94">
        <v>4</v>
      </c>
      <c r="C80" s="95">
        <v>4</v>
      </c>
      <c r="D80" s="97">
        <f t="shared" si="1"/>
        <v>19</v>
      </c>
    </row>
    <row r="81" spans="1:4" x14ac:dyDescent="0.25">
      <c r="A81" s="86">
        <v>1098</v>
      </c>
      <c r="B81" s="94">
        <v>9</v>
      </c>
      <c r="C81" s="95">
        <v>9</v>
      </c>
      <c r="D81" s="97">
        <f t="shared" si="1"/>
        <v>24</v>
      </c>
    </row>
    <row r="82" spans="1:4" x14ac:dyDescent="0.25">
      <c r="A82" s="86">
        <v>1099</v>
      </c>
      <c r="B82" s="94">
        <v>76</v>
      </c>
      <c r="C82" s="95">
        <v>100</v>
      </c>
      <c r="D82" s="97">
        <f t="shared" si="1"/>
        <v>115</v>
      </c>
    </row>
    <row r="83" spans="1:4" x14ac:dyDescent="0.25">
      <c r="A83" s="86" t="s">
        <v>12</v>
      </c>
      <c r="B83" s="94">
        <v>128</v>
      </c>
      <c r="C83" s="95">
        <v>97</v>
      </c>
      <c r="D83" s="97">
        <f t="shared" ref="D83" si="2">C83+15</f>
        <v>112</v>
      </c>
    </row>
    <row r="84" spans="1:4" x14ac:dyDescent="0.25">
      <c r="A84" s="86" t="s">
        <v>13</v>
      </c>
      <c r="B84" s="94">
        <v>1</v>
      </c>
      <c r="C84" s="95">
        <v>1</v>
      </c>
      <c r="D84" s="97" t="s">
        <v>5</v>
      </c>
    </row>
    <row r="85" spans="1:4" x14ac:dyDescent="0.25">
      <c r="A85" s="86" t="s">
        <v>14</v>
      </c>
      <c r="B85" s="94">
        <v>1</v>
      </c>
      <c r="C85" s="95">
        <v>1</v>
      </c>
      <c r="D85" s="97" t="s">
        <v>7</v>
      </c>
    </row>
    <row r="86" spans="1:4" x14ac:dyDescent="0.25">
      <c r="A86" s="86">
        <v>1105</v>
      </c>
      <c r="B86" s="94">
        <v>70</v>
      </c>
      <c r="C86" s="95">
        <v>111</v>
      </c>
      <c r="D86" s="97">
        <f t="shared" ref="D86:D119" si="3">C86+15</f>
        <v>126</v>
      </c>
    </row>
    <row r="87" spans="1:4" x14ac:dyDescent="0.25">
      <c r="A87" s="86">
        <v>1106</v>
      </c>
      <c r="B87" s="94">
        <v>46</v>
      </c>
      <c r="C87" s="95">
        <v>83</v>
      </c>
      <c r="D87" s="97">
        <f t="shared" si="3"/>
        <v>98</v>
      </c>
    </row>
    <row r="88" spans="1:4" x14ac:dyDescent="0.25">
      <c r="A88" s="86">
        <v>1111</v>
      </c>
      <c r="B88" s="94">
        <v>138</v>
      </c>
      <c r="C88" s="95">
        <v>369</v>
      </c>
      <c r="D88" s="97">
        <f t="shared" si="3"/>
        <v>384</v>
      </c>
    </row>
    <row r="89" spans="1:4" x14ac:dyDescent="0.25">
      <c r="A89" s="86">
        <v>1112</v>
      </c>
      <c r="B89" s="94">
        <v>133</v>
      </c>
      <c r="C89" s="95">
        <v>136</v>
      </c>
      <c r="D89" s="97">
        <f t="shared" si="3"/>
        <v>151</v>
      </c>
    </row>
    <row r="90" spans="1:4" x14ac:dyDescent="0.25">
      <c r="A90" s="86">
        <v>1113</v>
      </c>
      <c r="B90" s="94">
        <v>1</v>
      </c>
      <c r="C90" s="95">
        <v>1</v>
      </c>
      <c r="D90" s="97" t="s">
        <v>15</v>
      </c>
    </row>
    <row r="91" spans="1:4" x14ac:dyDescent="0.25">
      <c r="A91" s="86">
        <v>1114</v>
      </c>
      <c r="B91" s="94">
        <v>14</v>
      </c>
      <c r="C91" s="95">
        <v>1</v>
      </c>
      <c r="D91" s="97" t="s">
        <v>15</v>
      </c>
    </row>
    <row r="92" spans="1:4" x14ac:dyDescent="0.25">
      <c r="A92" s="86">
        <v>1115</v>
      </c>
      <c r="B92" s="94">
        <v>1</v>
      </c>
      <c r="C92" s="95">
        <v>1</v>
      </c>
      <c r="D92" s="97">
        <f t="shared" si="3"/>
        <v>16</v>
      </c>
    </row>
    <row r="93" spans="1:4" x14ac:dyDescent="0.25">
      <c r="A93" s="86">
        <v>1118</v>
      </c>
      <c r="B93" s="94">
        <v>172</v>
      </c>
      <c r="C93" s="95">
        <v>176</v>
      </c>
      <c r="D93" s="97">
        <f t="shared" si="3"/>
        <v>191</v>
      </c>
    </row>
    <row r="94" spans="1:4" x14ac:dyDescent="0.25">
      <c r="A94" s="86">
        <v>1119</v>
      </c>
      <c r="B94" s="94">
        <v>153</v>
      </c>
      <c r="C94" s="95">
        <v>163</v>
      </c>
      <c r="D94" s="97">
        <f t="shared" si="3"/>
        <v>178</v>
      </c>
    </row>
    <row r="95" spans="1:4" x14ac:dyDescent="0.25">
      <c r="A95" s="86">
        <v>1120</v>
      </c>
      <c r="B95" s="94">
        <v>315</v>
      </c>
      <c r="C95" s="95">
        <v>332</v>
      </c>
      <c r="D95" s="97">
        <f t="shared" si="3"/>
        <v>347</v>
      </c>
    </row>
    <row r="96" spans="1:4" x14ac:dyDescent="0.25">
      <c r="A96" s="86">
        <v>1121</v>
      </c>
      <c r="B96" s="94">
        <v>1</v>
      </c>
      <c r="C96" s="95">
        <v>1</v>
      </c>
      <c r="D96" s="97">
        <f t="shared" si="3"/>
        <v>16</v>
      </c>
    </row>
    <row r="97" spans="1:4" x14ac:dyDescent="0.25">
      <c r="A97" s="86">
        <v>1126</v>
      </c>
      <c r="B97" s="94">
        <v>46</v>
      </c>
      <c r="C97" s="95">
        <v>70</v>
      </c>
      <c r="D97" s="97">
        <f t="shared" si="3"/>
        <v>85</v>
      </c>
    </row>
    <row r="98" spans="1:4" x14ac:dyDescent="0.25">
      <c r="A98" s="86">
        <v>1127</v>
      </c>
      <c r="B98" s="94">
        <v>390</v>
      </c>
      <c r="C98" s="95">
        <v>323</v>
      </c>
      <c r="D98" s="97">
        <f t="shared" si="3"/>
        <v>338</v>
      </c>
    </row>
    <row r="99" spans="1:4" x14ac:dyDescent="0.25">
      <c r="A99" s="86">
        <v>1134</v>
      </c>
      <c r="B99" s="94">
        <v>50</v>
      </c>
      <c r="C99" s="95">
        <v>81</v>
      </c>
      <c r="D99" s="97">
        <f t="shared" si="3"/>
        <v>96</v>
      </c>
    </row>
    <row r="100" spans="1:4" x14ac:dyDescent="0.25">
      <c r="A100" s="86">
        <v>1135</v>
      </c>
      <c r="B100" s="94">
        <v>3</v>
      </c>
      <c r="C100" s="95">
        <v>5</v>
      </c>
      <c r="D100" s="97">
        <f t="shared" si="3"/>
        <v>20</v>
      </c>
    </row>
    <row r="101" spans="1:4" x14ac:dyDescent="0.25">
      <c r="A101" s="86">
        <v>1136</v>
      </c>
      <c r="B101" s="94">
        <v>606</v>
      </c>
      <c r="C101" s="95">
        <v>706</v>
      </c>
      <c r="D101" s="97">
        <f t="shared" si="3"/>
        <v>721</v>
      </c>
    </row>
    <row r="102" spans="1:4" x14ac:dyDescent="0.25">
      <c r="A102" s="86">
        <v>1137</v>
      </c>
      <c r="B102" s="94">
        <v>94</v>
      </c>
      <c r="C102" s="95">
        <v>101</v>
      </c>
      <c r="D102" s="97">
        <f t="shared" si="3"/>
        <v>116</v>
      </c>
    </row>
    <row r="103" spans="1:4" x14ac:dyDescent="0.25">
      <c r="A103" s="86">
        <v>1138</v>
      </c>
      <c r="B103" s="94">
        <v>247</v>
      </c>
      <c r="C103" s="95">
        <v>271</v>
      </c>
      <c r="D103" s="97">
        <f t="shared" si="3"/>
        <v>286</v>
      </c>
    </row>
    <row r="104" spans="1:4" x14ac:dyDescent="0.25">
      <c r="A104" s="86">
        <v>1139</v>
      </c>
      <c r="B104" s="94">
        <v>76</v>
      </c>
      <c r="C104" s="95">
        <v>101</v>
      </c>
      <c r="D104" s="97">
        <f t="shared" si="3"/>
        <v>116</v>
      </c>
    </row>
    <row r="105" spans="1:4" x14ac:dyDescent="0.25">
      <c r="A105" s="86">
        <v>1140</v>
      </c>
      <c r="B105" s="94">
        <v>42</v>
      </c>
      <c r="C105" s="95">
        <v>42</v>
      </c>
      <c r="D105" s="97">
        <f t="shared" si="3"/>
        <v>57</v>
      </c>
    </row>
    <row r="106" spans="1:4" x14ac:dyDescent="0.25">
      <c r="A106" s="86">
        <v>1142</v>
      </c>
      <c r="B106" s="94">
        <v>1</v>
      </c>
      <c r="C106" s="95">
        <v>1</v>
      </c>
      <c r="D106" s="97">
        <f t="shared" si="3"/>
        <v>16</v>
      </c>
    </row>
    <row r="107" spans="1:4" x14ac:dyDescent="0.25">
      <c r="A107" s="86">
        <v>1149</v>
      </c>
      <c r="B107" s="94">
        <v>9</v>
      </c>
      <c r="C107" s="95">
        <v>9</v>
      </c>
      <c r="D107" s="97">
        <f t="shared" si="3"/>
        <v>24</v>
      </c>
    </row>
    <row r="108" spans="1:4" x14ac:dyDescent="0.25">
      <c r="A108" s="86">
        <v>1150</v>
      </c>
      <c r="B108" s="94">
        <v>1</v>
      </c>
      <c r="C108" s="95">
        <v>1</v>
      </c>
      <c r="D108" s="97">
        <f t="shared" si="3"/>
        <v>16</v>
      </c>
    </row>
    <row r="109" spans="1:4" x14ac:dyDescent="0.25">
      <c r="A109" s="86">
        <v>1151</v>
      </c>
      <c r="B109" s="94">
        <v>1</v>
      </c>
      <c r="C109" s="95">
        <v>1</v>
      </c>
      <c r="D109" s="97">
        <f t="shared" si="3"/>
        <v>16</v>
      </c>
    </row>
    <row r="110" spans="1:4" x14ac:dyDescent="0.25">
      <c r="A110" s="86">
        <v>1159</v>
      </c>
      <c r="B110" s="94">
        <v>1</v>
      </c>
      <c r="C110" s="95">
        <v>1</v>
      </c>
      <c r="D110" s="97">
        <f t="shared" si="3"/>
        <v>16</v>
      </c>
    </row>
    <row r="111" spans="1:4" x14ac:dyDescent="0.25">
      <c r="A111" s="86">
        <v>1162</v>
      </c>
      <c r="B111" s="94">
        <v>1</v>
      </c>
      <c r="C111" s="95">
        <v>1</v>
      </c>
      <c r="D111" s="97">
        <f t="shared" si="3"/>
        <v>16</v>
      </c>
    </row>
    <row r="112" spans="1:4" x14ac:dyDescent="0.25">
      <c r="A112" s="86">
        <v>1166</v>
      </c>
      <c r="B112" s="94">
        <v>45</v>
      </c>
      <c r="C112" s="95">
        <v>67</v>
      </c>
      <c r="D112" s="97">
        <f t="shared" si="3"/>
        <v>82</v>
      </c>
    </row>
    <row r="113" spans="1:4" x14ac:dyDescent="0.25">
      <c r="A113" s="86">
        <v>1168</v>
      </c>
      <c r="B113" s="94">
        <v>1</v>
      </c>
      <c r="C113" s="95">
        <v>1</v>
      </c>
      <c r="D113" s="97">
        <f t="shared" si="3"/>
        <v>16</v>
      </c>
    </row>
    <row r="114" spans="1:4" x14ac:dyDescent="0.25">
      <c r="A114" s="86">
        <v>1171</v>
      </c>
      <c r="B114" s="94">
        <v>24</v>
      </c>
      <c r="C114" s="95">
        <v>26</v>
      </c>
      <c r="D114" s="97">
        <f t="shared" si="3"/>
        <v>41</v>
      </c>
    </row>
    <row r="115" spans="1:4" x14ac:dyDescent="0.25">
      <c r="A115" s="86">
        <v>1172</v>
      </c>
      <c r="B115" s="94">
        <v>1</v>
      </c>
      <c r="C115" s="95">
        <v>1</v>
      </c>
      <c r="D115" s="97">
        <f t="shared" si="3"/>
        <v>16</v>
      </c>
    </row>
    <row r="116" spans="1:4" x14ac:dyDescent="0.25">
      <c r="A116" s="86" t="s">
        <v>16</v>
      </c>
      <c r="B116" s="94">
        <v>1</v>
      </c>
      <c r="C116" s="95">
        <v>39</v>
      </c>
      <c r="D116" s="97">
        <f t="shared" si="3"/>
        <v>54</v>
      </c>
    </row>
    <row r="117" spans="1:4" x14ac:dyDescent="0.25">
      <c r="A117" s="86" t="s">
        <v>17</v>
      </c>
      <c r="B117" s="94">
        <v>50</v>
      </c>
      <c r="C117" s="95">
        <v>50</v>
      </c>
      <c r="D117" s="97">
        <f t="shared" si="3"/>
        <v>65</v>
      </c>
    </row>
    <row r="118" spans="1:4" x14ac:dyDescent="0.25">
      <c r="A118" s="86" t="s">
        <v>18</v>
      </c>
      <c r="B118" s="94">
        <v>33</v>
      </c>
      <c r="C118" s="95">
        <v>11</v>
      </c>
      <c r="D118" s="97">
        <f t="shared" si="3"/>
        <v>26</v>
      </c>
    </row>
    <row r="119" spans="1:4" x14ac:dyDescent="0.25">
      <c r="A119" s="86">
        <v>2000</v>
      </c>
      <c r="B119" s="94">
        <v>39</v>
      </c>
      <c r="C119" s="95">
        <v>39</v>
      </c>
      <c r="D119" s="97">
        <f t="shared" si="3"/>
        <v>54</v>
      </c>
    </row>
    <row r="120" spans="1:4" x14ac:dyDescent="0.25">
      <c r="A120" s="86" t="s">
        <v>19</v>
      </c>
      <c r="B120" s="94">
        <v>1</v>
      </c>
      <c r="C120" s="95">
        <v>1</v>
      </c>
      <c r="D120" s="97" t="s">
        <v>5</v>
      </c>
    </row>
    <row r="121" spans="1:4" x14ac:dyDescent="0.25">
      <c r="A121" s="86" t="s">
        <v>20</v>
      </c>
      <c r="B121" s="94">
        <v>1</v>
      </c>
      <c r="C121" s="95">
        <v>1</v>
      </c>
      <c r="D121" s="97" t="s">
        <v>7</v>
      </c>
    </row>
    <row r="122" spans="1:4" x14ac:dyDescent="0.25">
      <c r="A122" s="86">
        <v>2001</v>
      </c>
      <c r="B122" s="94">
        <v>82</v>
      </c>
      <c r="C122" s="95">
        <v>112</v>
      </c>
      <c r="D122" s="97">
        <f t="shared" ref="D122:D139" si="4">C122+15</f>
        <v>127</v>
      </c>
    </row>
    <row r="123" spans="1:4" x14ac:dyDescent="0.25">
      <c r="A123" s="86">
        <v>2002</v>
      </c>
      <c r="B123" s="94">
        <v>412</v>
      </c>
      <c r="C123" s="95">
        <v>129</v>
      </c>
      <c r="D123" s="97">
        <f t="shared" si="4"/>
        <v>144</v>
      </c>
    </row>
    <row r="124" spans="1:4" x14ac:dyDescent="0.25">
      <c r="A124" s="86">
        <v>2003</v>
      </c>
      <c r="B124" s="94">
        <v>50</v>
      </c>
      <c r="C124" s="95">
        <v>50</v>
      </c>
      <c r="D124" s="97">
        <f t="shared" si="4"/>
        <v>65</v>
      </c>
    </row>
    <row r="125" spans="1:4" x14ac:dyDescent="0.25">
      <c r="A125" s="86">
        <v>2004</v>
      </c>
      <c r="B125" s="94">
        <v>532</v>
      </c>
      <c r="C125" s="95">
        <v>233</v>
      </c>
      <c r="D125" s="97">
        <f t="shared" si="4"/>
        <v>248</v>
      </c>
    </row>
    <row r="126" spans="1:4" x14ac:dyDescent="0.25">
      <c r="A126" s="86">
        <v>2005</v>
      </c>
      <c r="B126" s="94">
        <v>38</v>
      </c>
      <c r="C126" s="95">
        <v>53</v>
      </c>
      <c r="D126" s="97">
        <f t="shared" si="4"/>
        <v>68</v>
      </c>
    </row>
    <row r="127" spans="1:4" x14ac:dyDescent="0.25">
      <c r="A127" s="86">
        <v>2006</v>
      </c>
      <c r="B127" s="94">
        <v>140</v>
      </c>
      <c r="C127" s="95">
        <v>55</v>
      </c>
      <c r="D127" s="97">
        <f t="shared" si="4"/>
        <v>70</v>
      </c>
    </row>
    <row r="128" spans="1:4" x14ac:dyDescent="0.25">
      <c r="A128" s="86">
        <v>2007</v>
      </c>
      <c r="B128" s="94">
        <v>31</v>
      </c>
      <c r="C128" s="95">
        <v>32</v>
      </c>
      <c r="D128" s="97">
        <f t="shared" si="4"/>
        <v>47</v>
      </c>
    </row>
    <row r="129" spans="1:4" x14ac:dyDescent="0.25">
      <c r="A129" s="86">
        <v>2008</v>
      </c>
      <c r="B129" s="94">
        <v>72</v>
      </c>
      <c r="C129" s="95">
        <v>26</v>
      </c>
      <c r="D129" s="97">
        <f t="shared" si="4"/>
        <v>41</v>
      </c>
    </row>
    <row r="130" spans="1:4" x14ac:dyDescent="0.25">
      <c r="A130" s="86">
        <v>2009</v>
      </c>
      <c r="B130" s="94">
        <v>650</v>
      </c>
      <c r="C130" s="95">
        <v>345</v>
      </c>
      <c r="D130" s="97">
        <f t="shared" si="4"/>
        <v>360</v>
      </c>
    </row>
    <row r="131" spans="1:4" x14ac:dyDescent="0.25">
      <c r="A131" s="86">
        <v>2010</v>
      </c>
      <c r="B131" s="94">
        <v>79</v>
      </c>
      <c r="C131" s="95">
        <v>65</v>
      </c>
      <c r="D131" s="97">
        <f t="shared" si="4"/>
        <v>80</v>
      </c>
    </row>
    <row r="132" spans="1:4" x14ac:dyDescent="0.25">
      <c r="A132" s="86">
        <v>2011</v>
      </c>
      <c r="B132" s="94">
        <v>31</v>
      </c>
      <c r="C132" s="95">
        <v>97</v>
      </c>
      <c r="D132" s="97">
        <f t="shared" si="4"/>
        <v>112</v>
      </c>
    </row>
    <row r="133" spans="1:4" x14ac:dyDescent="0.25">
      <c r="A133" s="86">
        <v>2012</v>
      </c>
      <c r="B133" s="94">
        <v>60</v>
      </c>
      <c r="C133" s="95">
        <v>50</v>
      </c>
      <c r="D133" s="97">
        <f t="shared" si="4"/>
        <v>65</v>
      </c>
    </row>
    <row r="134" spans="1:4" x14ac:dyDescent="0.25">
      <c r="A134" s="86">
        <v>2013</v>
      </c>
      <c r="B134" s="94">
        <v>6</v>
      </c>
      <c r="C134" s="95">
        <v>6</v>
      </c>
      <c r="D134" s="97">
        <f t="shared" si="4"/>
        <v>21</v>
      </c>
    </row>
    <row r="135" spans="1:4" x14ac:dyDescent="0.25">
      <c r="A135" s="86">
        <v>2014</v>
      </c>
      <c r="B135" s="94">
        <v>56</v>
      </c>
      <c r="C135" s="95">
        <v>181</v>
      </c>
      <c r="D135" s="97">
        <f t="shared" si="4"/>
        <v>196</v>
      </c>
    </row>
    <row r="136" spans="1:4" x14ac:dyDescent="0.25">
      <c r="A136" s="86">
        <v>2015</v>
      </c>
      <c r="B136" s="94">
        <v>123</v>
      </c>
      <c r="C136" s="95">
        <v>203</v>
      </c>
      <c r="D136" s="97">
        <f t="shared" si="4"/>
        <v>218</v>
      </c>
    </row>
    <row r="137" spans="1:4" x14ac:dyDescent="0.25">
      <c r="A137" s="86">
        <v>2016</v>
      </c>
      <c r="B137" s="94">
        <v>82</v>
      </c>
      <c r="C137" s="95">
        <v>105</v>
      </c>
      <c r="D137" s="97">
        <f t="shared" si="4"/>
        <v>120</v>
      </c>
    </row>
    <row r="138" spans="1:4" x14ac:dyDescent="0.25">
      <c r="A138" s="86">
        <v>2017</v>
      </c>
      <c r="B138" s="94">
        <v>256</v>
      </c>
      <c r="C138" s="95">
        <v>118</v>
      </c>
      <c r="D138" s="97">
        <f t="shared" si="4"/>
        <v>133</v>
      </c>
    </row>
    <row r="139" spans="1:4" x14ac:dyDescent="0.25">
      <c r="A139" s="86">
        <v>2018</v>
      </c>
      <c r="B139" s="94">
        <v>171</v>
      </c>
      <c r="C139" s="95">
        <v>229</v>
      </c>
      <c r="D139" s="97">
        <f t="shared" si="4"/>
        <v>244</v>
      </c>
    </row>
    <row r="140" spans="1:4" x14ac:dyDescent="0.25">
      <c r="A140" s="86" t="s">
        <v>21</v>
      </c>
      <c r="B140" s="94">
        <v>1</v>
      </c>
      <c r="C140" s="95">
        <v>1</v>
      </c>
      <c r="D140" s="97" t="s">
        <v>5</v>
      </c>
    </row>
    <row r="141" spans="1:4" x14ac:dyDescent="0.25">
      <c r="A141" s="86" t="s">
        <v>22</v>
      </c>
      <c r="B141" s="94">
        <v>1</v>
      </c>
      <c r="C141" s="95">
        <v>1</v>
      </c>
      <c r="D141" s="97" t="s">
        <v>7</v>
      </c>
    </row>
    <row r="142" spans="1:4" x14ac:dyDescent="0.25">
      <c r="A142" s="86">
        <v>2020</v>
      </c>
      <c r="B142" s="94">
        <v>59</v>
      </c>
      <c r="C142" s="95">
        <v>67</v>
      </c>
      <c r="D142" s="97" t="s">
        <v>15</v>
      </c>
    </row>
    <row r="143" spans="1:4" x14ac:dyDescent="0.25">
      <c r="A143" s="86">
        <v>2028</v>
      </c>
      <c r="B143" s="94">
        <v>54</v>
      </c>
      <c r="C143" s="95">
        <v>69</v>
      </c>
      <c r="D143" s="97">
        <f t="shared" ref="D143:D147" si="5">C143+15</f>
        <v>84</v>
      </c>
    </row>
    <row r="144" spans="1:4" x14ac:dyDescent="0.25">
      <c r="A144" s="86">
        <v>2029</v>
      </c>
      <c r="B144" s="94">
        <v>60</v>
      </c>
      <c r="C144" s="95">
        <v>60</v>
      </c>
      <c r="D144" s="97">
        <f t="shared" si="5"/>
        <v>75</v>
      </c>
    </row>
    <row r="145" spans="1:4" x14ac:dyDescent="0.25">
      <c r="A145" s="86">
        <v>2030</v>
      </c>
      <c r="B145" s="94">
        <v>33</v>
      </c>
      <c r="C145" s="95">
        <v>29</v>
      </c>
      <c r="D145" s="97">
        <f t="shared" si="5"/>
        <v>44</v>
      </c>
    </row>
    <row r="146" spans="1:4" x14ac:dyDescent="0.25">
      <c r="A146" s="86">
        <v>2031</v>
      </c>
      <c r="B146" s="94">
        <v>242</v>
      </c>
      <c r="C146" s="95">
        <v>285</v>
      </c>
      <c r="D146" s="97">
        <f t="shared" si="5"/>
        <v>300</v>
      </c>
    </row>
    <row r="147" spans="1:4" x14ac:dyDescent="0.25">
      <c r="A147" s="86">
        <v>2032</v>
      </c>
      <c r="B147" s="94">
        <v>30</v>
      </c>
      <c r="C147" s="95">
        <v>30</v>
      </c>
      <c r="D147" s="97">
        <f t="shared" si="5"/>
        <v>45</v>
      </c>
    </row>
    <row r="148" spans="1:4" x14ac:dyDescent="0.25">
      <c r="A148" s="86" t="s">
        <v>23</v>
      </c>
      <c r="B148" s="94">
        <v>1</v>
      </c>
      <c r="C148" s="95">
        <v>1</v>
      </c>
      <c r="D148" s="97" t="s">
        <v>5</v>
      </c>
    </row>
    <row r="149" spans="1:4" x14ac:dyDescent="0.25">
      <c r="A149" s="86" t="s">
        <v>24</v>
      </c>
      <c r="B149" s="94">
        <v>1</v>
      </c>
      <c r="C149" s="95">
        <v>1</v>
      </c>
      <c r="D149" s="97" t="s">
        <v>7</v>
      </c>
    </row>
    <row r="150" spans="1:4" x14ac:dyDescent="0.25">
      <c r="A150" s="86">
        <v>2038</v>
      </c>
      <c r="B150" s="94">
        <v>34</v>
      </c>
      <c r="C150" s="95">
        <v>48</v>
      </c>
      <c r="D150" s="97">
        <f t="shared" ref="D150:D166" si="6">C150+15</f>
        <v>63</v>
      </c>
    </row>
    <row r="151" spans="1:4" x14ac:dyDescent="0.25">
      <c r="A151" s="86">
        <v>2044</v>
      </c>
      <c r="B151" s="94">
        <v>133</v>
      </c>
      <c r="C151" s="95">
        <v>106</v>
      </c>
      <c r="D151" s="97">
        <f t="shared" si="6"/>
        <v>121</v>
      </c>
    </row>
    <row r="152" spans="1:4" x14ac:dyDescent="0.25">
      <c r="A152" s="86">
        <v>2045</v>
      </c>
      <c r="B152" s="94">
        <v>579</v>
      </c>
      <c r="C152" s="95">
        <v>662</v>
      </c>
      <c r="D152" s="97">
        <f t="shared" si="6"/>
        <v>677</v>
      </c>
    </row>
    <row r="153" spans="1:4" x14ac:dyDescent="0.25">
      <c r="A153" s="86">
        <v>2046</v>
      </c>
      <c r="B153" s="94">
        <v>75</v>
      </c>
      <c r="C153" s="95">
        <v>113</v>
      </c>
      <c r="D153" s="97">
        <f t="shared" si="6"/>
        <v>128</v>
      </c>
    </row>
    <row r="154" spans="1:4" x14ac:dyDescent="0.25">
      <c r="A154" s="86">
        <v>2047</v>
      </c>
      <c r="B154" s="94">
        <v>72</v>
      </c>
      <c r="C154" s="95">
        <v>18</v>
      </c>
      <c r="D154" s="97">
        <f t="shared" si="6"/>
        <v>33</v>
      </c>
    </row>
    <row r="155" spans="1:4" x14ac:dyDescent="0.25">
      <c r="A155" s="86">
        <v>2048</v>
      </c>
      <c r="B155" s="94">
        <v>33</v>
      </c>
      <c r="C155" s="95">
        <v>136</v>
      </c>
      <c r="D155" s="97">
        <f t="shared" si="6"/>
        <v>151</v>
      </c>
    </row>
    <row r="156" spans="1:4" x14ac:dyDescent="0.25">
      <c r="A156" s="86">
        <v>2049</v>
      </c>
      <c r="B156" s="94">
        <v>1</v>
      </c>
      <c r="C156" s="95">
        <v>1</v>
      </c>
      <c r="D156" s="97">
        <f t="shared" si="6"/>
        <v>16</v>
      </c>
    </row>
    <row r="157" spans="1:4" x14ac:dyDescent="0.25">
      <c r="A157" s="86">
        <v>2051</v>
      </c>
      <c r="B157" s="94">
        <v>11</v>
      </c>
      <c r="C157" s="95">
        <v>14</v>
      </c>
      <c r="D157" s="97">
        <f t="shared" si="6"/>
        <v>29</v>
      </c>
    </row>
    <row r="158" spans="1:4" x14ac:dyDescent="0.25">
      <c r="A158" s="86">
        <v>2052</v>
      </c>
      <c r="B158" s="94">
        <v>165</v>
      </c>
      <c r="C158" s="95">
        <v>204</v>
      </c>
      <c r="D158" s="97">
        <f t="shared" si="6"/>
        <v>219</v>
      </c>
    </row>
    <row r="159" spans="1:4" x14ac:dyDescent="0.25">
      <c r="A159" s="86">
        <v>2053</v>
      </c>
      <c r="B159" s="94">
        <v>109</v>
      </c>
      <c r="C159" s="95">
        <v>89</v>
      </c>
      <c r="D159" s="97">
        <f t="shared" si="6"/>
        <v>104</v>
      </c>
    </row>
    <row r="160" spans="1:4" x14ac:dyDescent="0.25">
      <c r="A160" s="86">
        <v>2054</v>
      </c>
      <c r="B160" s="94">
        <v>124</v>
      </c>
      <c r="C160" s="95">
        <v>126</v>
      </c>
      <c r="D160" s="97">
        <f t="shared" si="6"/>
        <v>141</v>
      </c>
    </row>
    <row r="161" spans="1:4" x14ac:dyDescent="0.25">
      <c r="A161" s="86">
        <v>2055</v>
      </c>
      <c r="B161" s="94">
        <v>81</v>
      </c>
      <c r="C161" s="95">
        <v>102</v>
      </c>
      <c r="D161" s="97">
        <f t="shared" si="6"/>
        <v>117</v>
      </c>
    </row>
    <row r="162" spans="1:4" x14ac:dyDescent="0.25">
      <c r="A162" s="86">
        <v>2056</v>
      </c>
      <c r="B162" s="94">
        <v>341</v>
      </c>
      <c r="C162" s="95">
        <v>353</v>
      </c>
      <c r="D162" s="97">
        <f t="shared" si="6"/>
        <v>368</v>
      </c>
    </row>
    <row r="163" spans="1:4" x14ac:dyDescent="0.25">
      <c r="A163" s="86">
        <v>2057</v>
      </c>
      <c r="B163" s="94">
        <v>118</v>
      </c>
      <c r="C163" s="95">
        <v>126</v>
      </c>
      <c r="D163" s="97">
        <f t="shared" si="6"/>
        <v>141</v>
      </c>
    </row>
    <row r="164" spans="1:4" x14ac:dyDescent="0.25">
      <c r="A164" s="86">
        <v>2058</v>
      </c>
      <c r="B164" s="94">
        <v>64</v>
      </c>
      <c r="C164" s="95">
        <v>80</v>
      </c>
      <c r="D164" s="97">
        <f t="shared" si="6"/>
        <v>95</v>
      </c>
    </row>
    <row r="165" spans="1:4" x14ac:dyDescent="0.25">
      <c r="A165" s="86">
        <v>2069</v>
      </c>
      <c r="B165" s="94">
        <v>82</v>
      </c>
      <c r="C165" s="95">
        <v>65</v>
      </c>
      <c r="D165" s="97">
        <f t="shared" si="6"/>
        <v>80</v>
      </c>
    </row>
    <row r="166" spans="1:4" x14ac:dyDescent="0.25">
      <c r="A166" s="86">
        <v>2070</v>
      </c>
      <c r="B166" s="94">
        <v>80</v>
      </c>
      <c r="C166" s="95">
        <v>71</v>
      </c>
      <c r="D166" s="97">
        <f t="shared" si="6"/>
        <v>86</v>
      </c>
    </row>
    <row r="167" spans="1:4" x14ac:dyDescent="0.25">
      <c r="A167" s="86" t="s">
        <v>25</v>
      </c>
      <c r="B167" s="94">
        <v>1</v>
      </c>
      <c r="C167" s="95">
        <v>1</v>
      </c>
      <c r="D167" s="97" t="s">
        <v>5</v>
      </c>
    </row>
    <row r="168" spans="1:4" x14ac:dyDescent="0.25">
      <c r="A168" s="86" t="s">
        <v>26</v>
      </c>
      <c r="B168" s="94">
        <v>1</v>
      </c>
      <c r="C168" s="95">
        <v>1</v>
      </c>
      <c r="D168" s="97" t="s">
        <v>7</v>
      </c>
    </row>
    <row r="169" spans="1:4" x14ac:dyDescent="0.25">
      <c r="A169" s="86">
        <v>2075</v>
      </c>
      <c r="B169" s="94">
        <v>1</v>
      </c>
      <c r="C169" s="95">
        <v>1</v>
      </c>
      <c r="D169" s="97">
        <f t="shared" ref="D169:D233" si="7">C169+15</f>
        <v>16</v>
      </c>
    </row>
    <row r="170" spans="1:4" x14ac:dyDescent="0.25">
      <c r="A170" s="86">
        <v>2076</v>
      </c>
      <c r="B170" s="94">
        <v>99</v>
      </c>
      <c r="C170" s="95">
        <v>107</v>
      </c>
      <c r="D170" s="97">
        <f t="shared" si="7"/>
        <v>122</v>
      </c>
    </row>
    <row r="171" spans="1:4" x14ac:dyDescent="0.25">
      <c r="A171" s="86">
        <v>2077</v>
      </c>
      <c r="B171" s="94">
        <v>191</v>
      </c>
      <c r="C171" s="95">
        <v>224</v>
      </c>
      <c r="D171" s="97">
        <f t="shared" si="7"/>
        <v>239</v>
      </c>
    </row>
    <row r="172" spans="1:4" x14ac:dyDescent="0.25">
      <c r="A172" s="86">
        <v>2078</v>
      </c>
      <c r="B172" s="94">
        <v>124</v>
      </c>
      <c r="C172" s="95">
        <v>122</v>
      </c>
      <c r="D172" s="97">
        <f t="shared" si="7"/>
        <v>137</v>
      </c>
    </row>
    <row r="173" spans="1:4" x14ac:dyDescent="0.25">
      <c r="A173" s="86">
        <v>2079</v>
      </c>
      <c r="B173" s="94">
        <v>125</v>
      </c>
      <c r="C173" s="95">
        <v>344</v>
      </c>
      <c r="D173" s="97">
        <f t="shared" si="7"/>
        <v>359</v>
      </c>
    </row>
    <row r="174" spans="1:4" x14ac:dyDescent="0.25">
      <c r="A174" s="86">
        <v>2080</v>
      </c>
      <c r="B174" s="94">
        <v>207</v>
      </c>
      <c r="C174" s="95">
        <v>227</v>
      </c>
      <c r="D174" s="97">
        <f t="shared" si="7"/>
        <v>242</v>
      </c>
    </row>
    <row r="175" spans="1:4" x14ac:dyDescent="0.25">
      <c r="A175" s="86">
        <v>2081</v>
      </c>
      <c r="B175" s="94">
        <v>30</v>
      </c>
      <c r="C175" s="95">
        <v>29</v>
      </c>
      <c r="D175" s="97">
        <f t="shared" si="7"/>
        <v>44</v>
      </c>
    </row>
    <row r="176" spans="1:4" x14ac:dyDescent="0.25">
      <c r="A176" s="86">
        <v>2082</v>
      </c>
      <c r="B176" s="94">
        <v>5</v>
      </c>
      <c r="C176" s="95">
        <v>3</v>
      </c>
      <c r="D176" s="97">
        <f t="shared" si="7"/>
        <v>18</v>
      </c>
    </row>
    <row r="177" spans="1:4" x14ac:dyDescent="0.25">
      <c r="A177" s="86">
        <v>2083</v>
      </c>
      <c r="B177" s="94">
        <v>73</v>
      </c>
      <c r="C177" s="95">
        <v>46</v>
      </c>
      <c r="D177" s="97">
        <f t="shared" si="7"/>
        <v>61</v>
      </c>
    </row>
    <row r="178" spans="1:4" x14ac:dyDescent="0.25">
      <c r="A178" s="86">
        <v>2085</v>
      </c>
      <c r="B178" s="94">
        <v>82</v>
      </c>
      <c r="C178" s="95">
        <v>102</v>
      </c>
      <c r="D178" s="97">
        <f t="shared" si="7"/>
        <v>117</v>
      </c>
    </row>
    <row r="179" spans="1:4" x14ac:dyDescent="0.25">
      <c r="A179" s="86">
        <v>2086</v>
      </c>
      <c r="B179" s="94">
        <v>446</v>
      </c>
      <c r="C179" s="95">
        <v>574</v>
      </c>
      <c r="D179" s="97">
        <f t="shared" si="7"/>
        <v>589</v>
      </c>
    </row>
    <row r="180" spans="1:4" x14ac:dyDescent="0.25">
      <c r="A180" s="86">
        <v>2087</v>
      </c>
      <c r="B180" s="94">
        <v>58</v>
      </c>
      <c r="C180" s="95">
        <v>58</v>
      </c>
      <c r="D180" s="97">
        <f t="shared" si="7"/>
        <v>73</v>
      </c>
    </row>
    <row r="181" spans="1:4" x14ac:dyDescent="0.25">
      <c r="A181" s="86">
        <v>2088</v>
      </c>
      <c r="B181" s="94">
        <v>142</v>
      </c>
      <c r="C181" s="95">
        <v>104</v>
      </c>
      <c r="D181" s="97">
        <f t="shared" si="7"/>
        <v>119</v>
      </c>
    </row>
    <row r="182" spans="1:4" x14ac:dyDescent="0.25">
      <c r="A182" s="86">
        <v>2089</v>
      </c>
      <c r="B182" s="94">
        <v>79</v>
      </c>
      <c r="C182" s="95">
        <v>90</v>
      </c>
      <c r="D182" s="97">
        <f t="shared" si="7"/>
        <v>105</v>
      </c>
    </row>
    <row r="183" spans="1:4" x14ac:dyDescent="0.25">
      <c r="A183" s="86">
        <v>2090</v>
      </c>
      <c r="B183" s="94">
        <v>6</v>
      </c>
      <c r="C183" s="95">
        <v>7</v>
      </c>
      <c r="D183" s="97">
        <f t="shared" si="7"/>
        <v>22</v>
      </c>
    </row>
    <row r="184" spans="1:4" x14ac:dyDescent="0.25">
      <c r="A184" s="86">
        <v>2091</v>
      </c>
      <c r="B184" s="94">
        <v>173</v>
      </c>
      <c r="C184" s="95">
        <v>175</v>
      </c>
      <c r="D184" s="97">
        <f t="shared" si="7"/>
        <v>190</v>
      </c>
    </row>
    <row r="185" spans="1:4" x14ac:dyDescent="0.25">
      <c r="A185" s="86">
        <v>2092</v>
      </c>
      <c r="B185" s="94">
        <v>217</v>
      </c>
      <c r="C185" s="95">
        <v>332</v>
      </c>
      <c r="D185" s="97">
        <f t="shared" si="7"/>
        <v>347</v>
      </c>
    </row>
    <row r="186" spans="1:4" x14ac:dyDescent="0.25">
      <c r="A186" s="86">
        <v>2093</v>
      </c>
      <c r="B186" s="94">
        <v>1070</v>
      </c>
      <c r="C186" s="95">
        <v>1121</v>
      </c>
      <c r="D186" s="97">
        <f t="shared" si="7"/>
        <v>1136</v>
      </c>
    </row>
    <row r="187" spans="1:4" x14ac:dyDescent="0.25">
      <c r="A187" s="86">
        <v>2094</v>
      </c>
      <c r="B187" s="94">
        <v>137</v>
      </c>
      <c r="C187" s="95">
        <v>198</v>
      </c>
      <c r="D187" s="97">
        <f t="shared" si="7"/>
        <v>213</v>
      </c>
    </row>
    <row r="188" spans="1:4" x14ac:dyDescent="0.25">
      <c r="A188" s="86">
        <v>2095</v>
      </c>
      <c r="B188" s="94">
        <v>151</v>
      </c>
      <c r="C188" s="95">
        <v>159</v>
      </c>
      <c r="D188" s="97">
        <f t="shared" si="7"/>
        <v>174</v>
      </c>
    </row>
    <row r="189" spans="1:4" x14ac:dyDescent="0.25">
      <c r="A189" s="86">
        <v>2096</v>
      </c>
      <c r="B189" s="94">
        <v>259</v>
      </c>
      <c r="C189" s="95">
        <v>229</v>
      </c>
      <c r="D189" s="97">
        <f t="shared" si="7"/>
        <v>244</v>
      </c>
    </row>
    <row r="190" spans="1:4" x14ac:dyDescent="0.25">
      <c r="A190" s="86">
        <v>2097</v>
      </c>
      <c r="B190" s="94">
        <v>110</v>
      </c>
      <c r="C190" s="95">
        <v>115</v>
      </c>
      <c r="D190" s="97">
        <f t="shared" si="7"/>
        <v>130</v>
      </c>
    </row>
    <row r="191" spans="1:4" x14ac:dyDescent="0.25">
      <c r="A191" s="86">
        <v>2098</v>
      </c>
      <c r="B191" s="94">
        <v>298</v>
      </c>
      <c r="C191" s="95">
        <v>218</v>
      </c>
      <c r="D191" s="97">
        <f t="shared" si="7"/>
        <v>233</v>
      </c>
    </row>
    <row r="192" spans="1:4" x14ac:dyDescent="0.25">
      <c r="A192" s="86">
        <v>2099</v>
      </c>
      <c r="B192" s="94">
        <v>127</v>
      </c>
      <c r="C192" s="95">
        <v>141</v>
      </c>
      <c r="D192" s="97">
        <f t="shared" si="7"/>
        <v>156</v>
      </c>
    </row>
    <row r="193" spans="1:4" x14ac:dyDescent="0.25">
      <c r="A193" s="86">
        <v>2100</v>
      </c>
      <c r="B193" s="94">
        <v>88</v>
      </c>
      <c r="C193" s="95">
        <v>104</v>
      </c>
      <c r="D193" s="97">
        <f t="shared" si="7"/>
        <v>119</v>
      </c>
    </row>
    <row r="194" spans="1:4" x14ac:dyDescent="0.25">
      <c r="A194" s="86">
        <v>2101</v>
      </c>
      <c r="B194" s="94">
        <v>1</v>
      </c>
      <c r="C194" s="95">
        <v>1</v>
      </c>
      <c r="D194" s="97" t="s">
        <v>15</v>
      </c>
    </row>
    <row r="195" spans="1:4" x14ac:dyDescent="0.25">
      <c r="A195" s="86">
        <v>2102</v>
      </c>
      <c r="B195" s="94">
        <v>327</v>
      </c>
      <c r="C195" s="95">
        <v>136</v>
      </c>
      <c r="D195" s="97">
        <f t="shared" si="7"/>
        <v>151</v>
      </c>
    </row>
    <row r="196" spans="1:4" x14ac:dyDescent="0.25">
      <c r="A196" s="86">
        <v>2103</v>
      </c>
      <c r="B196" s="94">
        <v>68</v>
      </c>
      <c r="C196" s="95">
        <v>72</v>
      </c>
      <c r="D196" s="97">
        <f t="shared" si="7"/>
        <v>87</v>
      </c>
    </row>
    <row r="197" spans="1:4" x14ac:dyDescent="0.25">
      <c r="A197" s="86">
        <v>2104</v>
      </c>
      <c r="B197" s="94">
        <v>219</v>
      </c>
      <c r="C197" s="95">
        <v>282</v>
      </c>
      <c r="D197" s="97">
        <f t="shared" si="7"/>
        <v>297</v>
      </c>
    </row>
    <row r="198" spans="1:4" x14ac:dyDescent="0.25">
      <c r="A198" s="86">
        <v>2105</v>
      </c>
      <c r="B198" s="94">
        <v>35</v>
      </c>
      <c r="C198" s="95">
        <v>69</v>
      </c>
      <c r="D198" s="97">
        <f t="shared" si="7"/>
        <v>84</v>
      </c>
    </row>
    <row r="199" spans="1:4" x14ac:dyDescent="0.25">
      <c r="A199" s="86">
        <v>2106</v>
      </c>
      <c r="B199" s="94">
        <v>151</v>
      </c>
      <c r="C199" s="95">
        <v>140</v>
      </c>
      <c r="D199" s="97">
        <f t="shared" si="7"/>
        <v>155</v>
      </c>
    </row>
    <row r="200" spans="1:4" x14ac:dyDescent="0.25">
      <c r="A200" s="86">
        <v>2107</v>
      </c>
      <c r="B200" s="94">
        <v>188</v>
      </c>
      <c r="C200" s="95">
        <v>81</v>
      </c>
      <c r="D200" s="97">
        <f t="shared" si="7"/>
        <v>96</v>
      </c>
    </row>
    <row r="201" spans="1:4" x14ac:dyDescent="0.25">
      <c r="A201" s="86">
        <v>2108</v>
      </c>
      <c r="B201" s="94">
        <v>335</v>
      </c>
      <c r="C201" s="95">
        <v>323</v>
      </c>
      <c r="D201" s="97">
        <f t="shared" si="7"/>
        <v>338</v>
      </c>
    </row>
    <row r="202" spans="1:4" x14ac:dyDescent="0.25">
      <c r="A202" s="86">
        <v>2109</v>
      </c>
      <c r="B202" s="94">
        <v>192</v>
      </c>
      <c r="C202" s="95">
        <v>196</v>
      </c>
      <c r="D202" s="97">
        <f t="shared" si="7"/>
        <v>211</v>
      </c>
    </row>
    <row r="203" spans="1:4" x14ac:dyDescent="0.25">
      <c r="A203" s="86">
        <v>2111</v>
      </c>
      <c r="B203" s="94">
        <v>101</v>
      </c>
      <c r="C203" s="95">
        <v>104</v>
      </c>
      <c r="D203" s="97">
        <f t="shared" si="7"/>
        <v>119</v>
      </c>
    </row>
    <row r="204" spans="1:4" x14ac:dyDescent="0.25">
      <c r="A204" s="86">
        <v>2112</v>
      </c>
      <c r="B204" s="94">
        <v>55</v>
      </c>
      <c r="C204" s="95">
        <v>53</v>
      </c>
      <c r="D204" s="97">
        <f t="shared" si="7"/>
        <v>68</v>
      </c>
    </row>
    <row r="205" spans="1:4" x14ac:dyDescent="0.25">
      <c r="A205" s="86">
        <v>2113</v>
      </c>
      <c r="B205" s="94">
        <v>124</v>
      </c>
      <c r="C205" s="95">
        <v>150</v>
      </c>
      <c r="D205" s="97">
        <f t="shared" si="7"/>
        <v>165</v>
      </c>
    </row>
    <row r="206" spans="1:4" x14ac:dyDescent="0.25">
      <c r="A206" s="86">
        <v>2114</v>
      </c>
      <c r="B206" s="94">
        <v>1</v>
      </c>
      <c r="C206" s="95">
        <v>1</v>
      </c>
      <c r="D206" s="97">
        <f t="shared" si="7"/>
        <v>16</v>
      </c>
    </row>
    <row r="207" spans="1:4" x14ac:dyDescent="0.25">
      <c r="A207" s="86">
        <v>2115</v>
      </c>
      <c r="B207" s="94">
        <v>76</v>
      </c>
      <c r="C207" s="95">
        <v>86</v>
      </c>
      <c r="D207" s="97">
        <f t="shared" si="7"/>
        <v>101</v>
      </c>
    </row>
    <row r="208" spans="1:4" x14ac:dyDescent="0.25">
      <c r="A208" s="86">
        <v>2127</v>
      </c>
      <c r="B208" s="94">
        <v>103</v>
      </c>
      <c r="C208" s="95">
        <v>148</v>
      </c>
      <c r="D208" s="97">
        <f t="shared" si="7"/>
        <v>163</v>
      </c>
    </row>
    <row r="209" spans="1:4" x14ac:dyDescent="0.25">
      <c r="A209" s="86">
        <v>2128</v>
      </c>
      <c r="B209" s="94">
        <v>111</v>
      </c>
      <c r="C209" s="95">
        <v>87</v>
      </c>
      <c r="D209" s="97">
        <f t="shared" si="7"/>
        <v>102</v>
      </c>
    </row>
    <row r="210" spans="1:4" x14ac:dyDescent="0.25">
      <c r="A210" s="86">
        <v>2131</v>
      </c>
      <c r="B210" s="94">
        <v>265</v>
      </c>
      <c r="C210" s="95">
        <v>287</v>
      </c>
      <c r="D210" s="97">
        <f t="shared" si="7"/>
        <v>302</v>
      </c>
    </row>
    <row r="211" spans="1:4" x14ac:dyDescent="0.25">
      <c r="A211" s="86">
        <v>2132</v>
      </c>
      <c r="B211" s="94">
        <v>92</v>
      </c>
      <c r="C211" s="95">
        <v>62</v>
      </c>
      <c r="D211" s="97">
        <f t="shared" si="7"/>
        <v>77</v>
      </c>
    </row>
    <row r="212" spans="1:4" x14ac:dyDescent="0.25">
      <c r="A212" s="86">
        <v>2133</v>
      </c>
      <c r="B212" s="94">
        <v>123</v>
      </c>
      <c r="C212" s="95">
        <v>212</v>
      </c>
      <c r="D212" s="97">
        <f t="shared" si="7"/>
        <v>227</v>
      </c>
    </row>
    <row r="213" spans="1:4" x14ac:dyDescent="0.25">
      <c r="A213" s="86">
        <v>2134</v>
      </c>
      <c r="B213" s="94">
        <v>1</v>
      </c>
      <c r="C213" s="95">
        <v>1</v>
      </c>
      <c r="D213" s="97" t="s">
        <v>15</v>
      </c>
    </row>
    <row r="214" spans="1:4" x14ac:dyDescent="0.25">
      <c r="A214" s="86">
        <v>2135</v>
      </c>
      <c r="B214" s="94">
        <v>84</v>
      </c>
      <c r="C214" s="95">
        <v>92</v>
      </c>
      <c r="D214" s="97">
        <f t="shared" si="7"/>
        <v>107</v>
      </c>
    </row>
    <row r="215" spans="1:4" x14ac:dyDescent="0.25">
      <c r="A215" s="86">
        <v>2136</v>
      </c>
      <c r="B215" s="94">
        <v>793</v>
      </c>
      <c r="C215" s="95">
        <v>814</v>
      </c>
      <c r="D215" s="97">
        <f t="shared" si="7"/>
        <v>829</v>
      </c>
    </row>
    <row r="216" spans="1:4" x14ac:dyDescent="0.25">
      <c r="A216" s="86">
        <v>2137</v>
      </c>
      <c r="B216" s="94">
        <v>190</v>
      </c>
      <c r="C216" s="95">
        <v>225</v>
      </c>
      <c r="D216" s="97">
        <f t="shared" si="7"/>
        <v>240</v>
      </c>
    </row>
    <row r="217" spans="1:4" x14ac:dyDescent="0.25">
      <c r="A217" s="86">
        <v>2139</v>
      </c>
      <c r="B217" s="94">
        <v>13</v>
      </c>
      <c r="C217" s="95">
        <v>14</v>
      </c>
      <c r="D217" s="97">
        <f t="shared" si="7"/>
        <v>29</v>
      </c>
    </row>
    <row r="218" spans="1:4" x14ac:dyDescent="0.25">
      <c r="A218" s="86">
        <v>2140</v>
      </c>
      <c r="B218" s="94">
        <v>2</v>
      </c>
      <c r="C218" s="95">
        <v>4</v>
      </c>
      <c r="D218" s="97">
        <f t="shared" si="7"/>
        <v>19</v>
      </c>
    </row>
    <row r="219" spans="1:4" x14ac:dyDescent="0.25">
      <c r="A219" s="86">
        <v>2141</v>
      </c>
      <c r="B219" s="94">
        <v>14</v>
      </c>
      <c r="C219" s="95">
        <v>1</v>
      </c>
      <c r="D219" s="97">
        <f t="shared" si="7"/>
        <v>16</v>
      </c>
    </row>
    <row r="220" spans="1:4" x14ac:dyDescent="0.25">
      <c r="A220" s="86">
        <v>2142</v>
      </c>
      <c r="B220" s="94">
        <v>122</v>
      </c>
      <c r="C220" s="95">
        <v>113</v>
      </c>
      <c r="D220" s="97">
        <f t="shared" si="7"/>
        <v>128</v>
      </c>
    </row>
    <row r="221" spans="1:4" x14ac:dyDescent="0.25">
      <c r="A221" s="86">
        <v>2143</v>
      </c>
      <c r="B221" s="94">
        <v>91</v>
      </c>
      <c r="C221" s="95">
        <v>103</v>
      </c>
      <c r="D221" s="97">
        <f t="shared" si="7"/>
        <v>118</v>
      </c>
    </row>
    <row r="222" spans="1:4" x14ac:dyDescent="0.25">
      <c r="A222" s="86">
        <v>2144</v>
      </c>
      <c r="B222" s="94">
        <v>234</v>
      </c>
      <c r="C222" s="95">
        <v>229</v>
      </c>
      <c r="D222" s="97">
        <f t="shared" si="7"/>
        <v>244</v>
      </c>
    </row>
    <row r="223" spans="1:4" x14ac:dyDescent="0.25">
      <c r="A223" s="86">
        <v>2147</v>
      </c>
      <c r="B223" s="94">
        <v>113</v>
      </c>
      <c r="C223" s="95">
        <v>217</v>
      </c>
      <c r="D223" s="97">
        <f t="shared" si="7"/>
        <v>232</v>
      </c>
    </row>
    <row r="224" spans="1:4" x14ac:dyDescent="0.25">
      <c r="A224" s="86">
        <v>2149</v>
      </c>
      <c r="B224" s="94">
        <v>20</v>
      </c>
      <c r="C224" s="95">
        <v>17</v>
      </c>
      <c r="D224" s="97">
        <f t="shared" si="7"/>
        <v>32</v>
      </c>
    </row>
    <row r="225" spans="1:4" x14ac:dyDescent="0.25">
      <c r="A225" s="86">
        <v>2150</v>
      </c>
      <c r="B225" s="94">
        <v>81</v>
      </c>
      <c r="C225" s="95">
        <v>68</v>
      </c>
      <c r="D225" s="97">
        <f t="shared" si="7"/>
        <v>83</v>
      </c>
    </row>
    <row r="226" spans="1:4" x14ac:dyDescent="0.25">
      <c r="A226" s="86">
        <v>2151</v>
      </c>
      <c r="B226" s="94">
        <v>119</v>
      </c>
      <c r="C226" s="95">
        <v>166</v>
      </c>
      <c r="D226" s="97">
        <f t="shared" si="7"/>
        <v>181</v>
      </c>
    </row>
    <row r="227" spans="1:4" x14ac:dyDescent="0.25">
      <c r="A227" s="86">
        <v>2153</v>
      </c>
      <c r="B227" s="94">
        <v>364</v>
      </c>
      <c r="C227" s="95">
        <v>275</v>
      </c>
      <c r="D227" s="97">
        <f t="shared" si="7"/>
        <v>290</v>
      </c>
    </row>
    <row r="228" spans="1:4" x14ac:dyDescent="0.25">
      <c r="A228" s="86">
        <v>2156</v>
      </c>
      <c r="B228" s="94">
        <v>12</v>
      </c>
      <c r="C228" s="95">
        <v>20</v>
      </c>
      <c r="D228" s="97">
        <f t="shared" si="7"/>
        <v>35</v>
      </c>
    </row>
    <row r="229" spans="1:4" x14ac:dyDescent="0.25">
      <c r="A229" s="86">
        <v>2158</v>
      </c>
      <c r="B229" s="94">
        <v>125</v>
      </c>
      <c r="C229" s="95">
        <v>117</v>
      </c>
      <c r="D229" s="97">
        <f t="shared" si="7"/>
        <v>132</v>
      </c>
    </row>
    <row r="230" spans="1:4" x14ac:dyDescent="0.25">
      <c r="A230" s="86">
        <v>2159</v>
      </c>
      <c r="B230" s="94">
        <v>182</v>
      </c>
      <c r="C230" s="95">
        <v>263</v>
      </c>
      <c r="D230" s="97">
        <f t="shared" si="7"/>
        <v>278</v>
      </c>
    </row>
    <row r="231" spans="1:4" x14ac:dyDescent="0.25">
      <c r="A231" s="86">
        <v>2160</v>
      </c>
      <c r="B231" s="94">
        <v>10</v>
      </c>
      <c r="C231" s="95">
        <v>11</v>
      </c>
      <c r="D231" s="97">
        <f t="shared" si="7"/>
        <v>26</v>
      </c>
    </row>
    <row r="232" spans="1:4" x14ac:dyDescent="0.25">
      <c r="A232" s="86">
        <v>2161</v>
      </c>
      <c r="B232" s="94">
        <v>378</v>
      </c>
      <c r="C232" s="95">
        <v>288</v>
      </c>
      <c r="D232" s="97">
        <f t="shared" si="7"/>
        <v>303</v>
      </c>
    </row>
    <row r="233" spans="1:4" x14ac:dyDescent="0.25">
      <c r="A233" s="86">
        <v>2162</v>
      </c>
      <c r="B233" s="94">
        <v>62</v>
      </c>
      <c r="C233" s="95">
        <v>107</v>
      </c>
      <c r="D233" s="97">
        <f t="shared" si="7"/>
        <v>122</v>
      </c>
    </row>
    <row r="234" spans="1:4" x14ac:dyDescent="0.25">
      <c r="A234" s="86">
        <v>2163</v>
      </c>
      <c r="B234" s="94">
        <v>264</v>
      </c>
      <c r="C234" s="95">
        <v>279</v>
      </c>
      <c r="D234" s="97">
        <f t="shared" ref="D234:D297" si="8">C234+15</f>
        <v>294</v>
      </c>
    </row>
    <row r="235" spans="1:4" x14ac:dyDescent="0.25">
      <c r="A235" s="86">
        <v>2164</v>
      </c>
      <c r="B235" s="94">
        <v>88</v>
      </c>
      <c r="C235" s="95">
        <v>74</v>
      </c>
      <c r="D235" s="97">
        <f t="shared" si="8"/>
        <v>89</v>
      </c>
    </row>
    <row r="236" spans="1:4" x14ac:dyDescent="0.25">
      <c r="A236" s="86">
        <v>2165</v>
      </c>
      <c r="B236" s="94">
        <v>43</v>
      </c>
      <c r="C236" s="95">
        <v>72</v>
      </c>
      <c r="D236" s="97">
        <f t="shared" si="8"/>
        <v>87</v>
      </c>
    </row>
    <row r="237" spans="1:4" x14ac:dyDescent="0.25">
      <c r="A237" s="86">
        <v>2166</v>
      </c>
      <c r="B237" s="94">
        <v>424</v>
      </c>
      <c r="C237" s="95">
        <v>535</v>
      </c>
      <c r="D237" s="97">
        <f t="shared" si="8"/>
        <v>550</v>
      </c>
    </row>
    <row r="238" spans="1:4" x14ac:dyDescent="0.25">
      <c r="A238" s="86">
        <v>2167</v>
      </c>
      <c r="B238" s="94">
        <v>146</v>
      </c>
      <c r="C238" s="95">
        <v>129</v>
      </c>
      <c r="D238" s="97">
        <f t="shared" si="8"/>
        <v>144</v>
      </c>
    </row>
    <row r="239" spans="1:4" x14ac:dyDescent="0.25">
      <c r="A239" s="86">
        <v>2169</v>
      </c>
      <c r="B239" s="94">
        <v>48</v>
      </c>
      <c r="C239" s="95">
        <v>77</v>
      </c>
      <c r="D239" s="97">
        <f t="shared" si="8"/>
        <v>92</v>
      </c>
    </row>
    <row r="240" spans="1:4" x14ac:dyDescent="0.25">
      <c r="A240" s="86">
        <v>2170</v>
      </c>
      <c r="B240" s="94">
        <v>253</v>
      </c>
      <c r="C240" s="95">
        <v>252</v>
      </c>
      <c r="D240" s="97">
        <f t="shared" si="8"/>
        <v>267</v>
      </c>
    </row>
    <row r="241" spans="1:4" x14ac:dyDescent="0.25">
      <c r="A241" s="86">
        <v>2171</v>
      </c>
      <c r="B241" s="94">
        <v>60</v>
      </c>
      <c r="C241" s="95">
        <v>74</v>
      </c>
      <c r="D241" s="97">
        <f t="shared" si="8"/>
        <v>89</v>
      </c>
    </row>
    <row r="242" spans="1:4" x14ac:dyDescent="0.25">
      <c r="A242" s="86">
        <v>2172</v>
      </c>
      <c r="B242" s="94">
        <v>35</v>
      </c>
      <c r="C242" s="95">
        <v>38</v>
      </c>
      <c r="D242" s="97">
        <f t="shared" si="8"/>
        <v>53</v>
      </c>
    </row>
    <row r="243" spans="1:4" x14ac:dyDescent="0.25">
      <c r="A243" s="86">
        <v>2173</v>
      </c>
      <c r="B243" s="94">
        <v>152</v>
      </c>
      <c r="C243" s="95">
        <v>200</v>
      </c>
      <c r="D243" s="97">
        <f t="shared" si="8"/>
        <v>215</v>
      </c>
    </row>
    <row r="244" spans="1:4" x14ac:dyDescent="0.25">
      <c r="A244" s="86">
        <v>2174</v>
      </c>
      <c r="B244" s="94">
        <v>56</v>
      </c>
      <c r="C244" s="95">
        <v>52</v>
      </c>
      <c r="D244" s="97">
        <f t="shared" si="8"/>
        <v>67</v>
      </c>
    </row>
    <row r="245" spans="1:4" x14ac:dyDescent="0.25">
      <c r="A245" s="86">
        <v>2175</v>
      </c>
      <c r="B245" s="94">
        <v>18</v>
      </c>
      <c r="C245" s="95">
        <v>37</v>
      </c>
      <c r="D245" s="97">
        <f t="shared" si="8"/>
        <v>52</v>
      </c>
    </row>
    <row r="246" spans="1:4" x14ac:dyDescent="0.25">
      <c r="A246" s="86">
        <v>2178</v>
      </c>
      <c r="B246" s="94">
        <v>482</v>
      </c>
      <c r="C246" s="95">
        <v>483</v>
      </c>
      <c r="D246" s="97">
        <f t="shared" si="8"/>
        <v>498</v>
      </c>
    </row>
    <row r="247" spans="1:4" x14ac:dyDescent="0.25">
      <c r="A247" s="86">
        <v>2179</v>
      </c>
      <c r="B247" s="94">
        <v>274</v>
      </c>
      <c r="C247" s="95">
        <v>309</v>
      </c>
      <c r="D247" s="97">
        <f t="shared" si="8"/>
        <v>324</v>
      </c>
    </row>
    <row r="248" spans="1:4" x14ac:dyDescent="0.25">
      <c r="A248" s="86">
        <v>2182</v>
      </c>
      <c r="B248" s="94">
        <v>29</v>
      </c>
      <c r="C248" s="95">
        <v>70</v>
      </c>
      <c r="D248" s="97">
        <f t="shared" si="8"/>
        <v>85</v>
      </c>
    </row>
    <row r="249" spans="1:4" x14ac:dyDescent="0.25">
      <c r="A249" s="86">
        <v>2183</v>
      </c>
      <c r="B249" s="94">
        <v>6</v>
      </c>
      <c r="C249" s="95">
        <v>11</v>
      </c>
      <c r="D249" s="97">
        <f t="shared" si="8"/>
        <v>26</v>
      </c>
    </row>
    <row r="250" spans="1:4" x14ac:dyDescent="0.25">
      <c r="A250" s="86">
        <v>2184</v>
      </c>
      <c r="B250" s="94">
        <v>125</v>
      </c>
      <c r="C250" s="95">
        <v>146</v>
      </c>
      <c r="D250" s="97">
        <f t="shared" si="8"/>
        <v>161</v>
      </c>
    </row>
    <row r="251" spans="1:4" x14ac:dyDescent="0.25">
      <c r="A251" s="86">
        <v>2185</v>
      </c>
      <c r="B251" s="94">
        <v>304</v>
      </c>
      <c r="C251" s="95">
        <v>306</v>
      </c>
      <c r="D251" s="97">
        <f t="shared" si="8"/>
        <v>321</v>
      </c>
    </row>
    <row r="252" spans="1:4" x14ac:dyDescent="0.25">
      <c r="A252" s="86">
        <v>2187</v>
      </c>
      <c r="B252" s="94">
        <v>58</v>
      </c>
      <c r="C252" s="95">
        <v>44</v>
      </c>
      <c r="D252" s="97">
        <f t="shared" si="8"/>
        <v>59</v>
      </c>
    </row>
    <row r="253" spans="1:4" x14ac:dyDescent="0.25">
      <c r="A253" s="86">
        <v>2188</v>
      </c>
      <c r="B253" s="94">
        <v>125</v>
      </c>
      <c r="C253" s="95">
        <v>149</v>
      </c>
      <c r="D253" s="97">
        <f t="shared" si="8"/>
        <v>164</v>
      </c>
    </row>
    <row r="254" spans="1:4" x14ac:dyDescent="0.25">
      <c r="A254" s="86" t="s">
        <v>27</v>
      </c>
      <c r="B254" s="94">
        <v>7</v>
      </c>
      <c r="C254" s="95">
        <v>5</v>
      </c>
      <c r="D254" s="97">
        <f t="shared" si="8"/>
        <v>20</v>
      </c>
    </row>
    <row r="255" spans="1:4" x14ac:dyDescent="0.25">
      <c r="A255" s="86" t="s">
        <v>28</v>
      </c>
      <c r="B255" s="94">
        <v>28</v>
      </c>
      <c r="C255" s="95">
        <v>41</v>
      </c>
      <c r="D255" s="97">
        <f t="shared" si="8"/>
        <v>56</v>
      </c>
    </row>
    <row r="256" spans="1:4" x14ac:dyDescent="0.25">
      <c r="A256" s="86">
        <v>2204</v>
      </c>
      <c r="B256" s="94">
        <v>145</v>
      </c>
      <c r="C256" s="95">
        <v>151</v>
      </c>
      <c r="D256" s="97">
        <f t="shared" si="8"/>
        <v>166</v>
      </c>
    </row>
    <row r="257" spans="1:4" x14ac:dyDescent="0.25">
      <c r="A257" s="86">
        <v>2206</v>
      </c>
      <c r="B257" s="94">
        <v>373</v>
      </c>
      <c r="C257" s="95">
        <v>387</v>
      </c>
      <c r="D257" s="97">
        <f t="shared" si="8"/>
        <v>402</v>
      </c>
    </row>
    <row r="258" spans="1:4" x14ac:dyDescent="0.25">
      <c r="A258" s="86">
        <v>2207</v>
      </c>
      <c r="B258" s="94">
        <v>710</v>
      </c>
      <c r="C258" s="95">
        <v>712</v>
      </c>
      <c r="D258" s="97">
        <f t="shared" si="8"/>
        <v>727</v>
      </c>
    </row>
    <row r="259" spans="1:4" x14ac:dyDescent="0.25">
      <c r="A259" s="86">
        <v>2210</v>
      </c>
      <c r="B259" s="94">
        <v>108</v>
      </c>
      <c r="C259" s="95">
        <v>157</v>
      </c>
      <c r="D259" s="97">
        <f t="shared" si="8"/>
        <v>172</v>
      </c>
    </row>
    <row r="260" spans="1:4" x14ac:dyDescent="0.25">
      <c r="A260" s="86">
        <v>2211</v>
      </c>
      <c r="B260" s="94">
        <v>362</v>
      </c>
      <c r="C260" s="95">
        <v>311</v>
      </c>
      <c r="D260" s="97">
        <f t="shared" si="8"/>
        <v>326</v>
      </c>
    </row>
    <row r="261" spans="1:4" x14ac:dyDescent="0.25">
      <c r="A261" s="86">
        <v>2213</v>
      </c>
      <c r="B261" s="94">
        <v>59</v>
      </c>
      <c r="C261" s="95">
        <v>97</v>
      </c>
      <c r="D261" s="97">
        <f t="shared" si="8"/>
        <v>112</v>
      </c>
    </row>
    <row r="262" spans="1:4" x14ac:dyDescent="0.25">
      <c r="A262" s="86">
        <v>2215</v>
      </c>
      <c r="B262" s="94">
        <v>68</v>
      </c>
      <c r="C262" s="95">
        <v>80</v>
      </c>
      <c r="D262" s="97">
        <f t="shared" si="8"/>
        <v>95</v>
      </c>
    </row>
    <row r="263" spans="1:4" x14ac:dyDescent="0.25">
      <c r="A263" s="86">
        <v>2218</v>
      </c>
      <c r="B263" s="94">
        <v>505</v>
      </c>
      <c r="C263" s="95">
        <v>609</v>
      </c>
      <c r="D263" s="97">
        <f t="shared" si="8"/>
        <v>624</v>
      </c>
    </row>
    <row r="264" spans="1:4" x14ac:dyDescent="0.25">
      <c r="A264" s="86">
        <v>2219</v>
      </c>
      <c r="B264" s="94">
        <v>722</v>
      </c>
      <c r="C264" s="95">
        <v>729</v>
      </c>
      <c r="D264" s="97">
        <f t="shared" si="8"/>
        <v>744</v>
      </c>
    </row>
    <row r="265" spans="1:4" x14ac:dyDescent="0.25">
      <c r="A265" s="86">
        <v>2221</v>
      </c>
      <c r="B265" s="94">
        <v>914</v>
      </c>
      <c r="C265" s="95">
        <v>1067</v>
      </c>
      <c r="D265" s="97">
        <f t="shared" si="8"/>
        <v>1082</v>
      </c>
    </row>
    <row r="266" spans="1:4" x14ac:dyDescent="0.25">
      <c r="A266" s="86">
        <v>2222</v>
      </c>
      <c r="B266" s="94">
        <v>170</v>
      </c>
      <c r="C266" s="95">
        <v>169</v>
      </c>
      <c r="D266" s="97">
        <f t="shared" si="8"/>
        <v>184</v>
      </c>
    </row>
    <row r="267" spans="1:4" x14ac:dyDescent="0.25">
      <c r="A267" s="86">
        <v>2223</v>
      </c>
      <c r="B267" s="94">
        <v>199</v>
      </c>
      <c r="C267" s="95">
        <v>191</v>
      </c>
      <c r="D267" s="97">
        <f t="shared" si="8"/>
        <v>206</v>
      </c>
    </row>
    <row r="268" spans="1:4" x14ac:dyDescent="0.25">
      <c r="A268" s="86">
        <v>2225</v>
      </c>
      <c r="B268" s="94">
        <v>198</v>
      </c>
      <c r="C268" s="95">
        <v>171</v>
      </c>
      <c r="D268" s="97">
        <f t="shared" si="8"/>
        <v>186</v>
      </c>
    </row>
    <row r="269" spans="1:4" x14ac:dyDescent="0.25">
      <c r="A269" s="86">
        <v>2227</v>
      </c>
      <c r="B269" s="94">
        <v>343</v>
      </c>
      <c r="C269" s="95">
        <v>357</v>
      </c>
      <c r="D269" s="97">
        <f t="shared" si="8"/>
        <v>372</v>
      </c>
    </row>
    <row r="270" spans="1:4" x14ac:dyDescent="0.25">
      <c r="A270" s="86">
        <v>2228</v>
      </c>
      <c r="B270" s="94">
        <v>184</v>
      </c>
      <c r="C270" s="95">
        <v>241</v>
      </c>
      <c r="D270" s="97">
        <f t="shared" si="8"/>
        <v>256</v>
      </c>
    </row>
    <row r="271" spans="1:4" x14ac:dyDescent="0.25">
      <c r="A271" s="86">
        <v>2231</v>
      </c>
      <c r="B271" s="94">
        <v>3</v>
      </c>
      <c r="C271" s="95">
        <v>2</v>
      </c>
      <c r="D271" s="97">
        <f t="shared" si="8"/>
        <v>17</v>
      </c>
    </row>
    <row r="272" spans="1:4" x14ac:dyDescent="0.25">
      <c r="A272" s="86">
        <v>2240</v>
      </c>
      <c r="B272" s="94">
        <v>6</v>
      </c>
      <c r="C272" s="95">
        <v>10</v>
      </c>
      <c r="D272" s="97">
        <f t="shared" si="8"/>
        <v>25</v>
      </c>
    </row>
    <row r="273" spans="1:4" x14ac:dyDescent="0.25">
      <c r="A273" s="86">
        <v>2245</v>
      </c>
      <c r="B273" s="94">
        <v>53</v>
      </c>
      <c r="C273" s="95">
        <v>71</v>
      </c>
      <c r="D273" s="97">
        <f t="shared" si="8"/>
        <v>86</v>
      </c>
    </row>
    <row r="274" spans="1:4" x14ac:dyDescent="0.25">
      <c r="A274" s="86">
        <v>2246</v>
      </c>
      <c r="B274" s="94">
        <v>69</v>
      </c>
      <c r="C274" s="95">
        <v>66</v>
      </c>
      <c r="D274" s="97">
        <f t="shared" si="8"/>
        <v>81</v>
      </c>
    </row>
    <row r="275" spans="1:4" x14ac:dyDescent="0.25">
      <c r="A275" s="86">
        <v>2247</v>
      </c>
      <c r="B275" s="94">
        <v>99</v>
      </c>
      <c r="C275" s="95">
        <v>92</v>
      </c>
      <c r="D275" s="97">
        <f t="shared" si="8"/>
        <v>107</v>
      </c>
    </row>
    <row r="276" spans="1:4" x14ac:dyDescent="0.25">
      <c r="A276" s="86">
        <v>2248</v>
      </c>
      <c r="B276" s="94">
        <v>16</v>
      </c>
      <c r="C276" s="95">
        <v>50</v>
      </c>
      <c r="D276" s="97">
        <f t="shared" si="8"/>
        <v>65</v>
      </c>
    </row>
    <row r="277" spans="1:4" x14ac:dyDescent="0.25">
      <c r="A277" s="86">
        <v>2249</v>
      </c>
      <c r="B277" s="94">
        <v>1</v>
      </c>
      <c r="C277" s="95">
        <v>1</v>
      </c>
      <c r="D277" s="97">
        <f t="shared" si="8"/>
        <v>16</v>
      </c>
    </row>
    <row r="278" spans="1:4" x14ac:dyDescent="0.25">
      <c r="A278" s="86">
        <v>2250</v>
      </c>
      <c r="B278" s="94">
        <v>55</v>
      </c>
      <c r="C278" s="95">
        <v>77</v>
      </c>
      <c r="D278" s="97">
        <f t="shared" si="8"/>
        <v>92</v>
      </c>
    </row>
    <row r="279" spans="1:4" x14ac:dyDescent="0.25">
      <c r="A279" s="86">
        <v>2252</v>
      </c>
      <c r="B279" s="94">
        <v>25</v>
      </c>
      <c r="C279" s="95">
        <v>115</v>
      </c>
      <c r="D279" s="97">
        <f t="shared" si="8"/>
        <v>130</v>
      </c>
    </row>
    <row r="280" spans="1:4" x14ac:dyDescent="0.25">
      <c r="A280" s="86">
        <v>2253</v>
      </c>
      <c r="B280" s="94">
        <v>120</v>
      </c>
      <c r="C280" s="95">
        <v>149</v>
      </c>
      <c r="D280" s="97">
        <f t="shared" si="8"/>
        <v>164</v>
      </c>
    </row>
    <row r="281" spans="1:4" x14ac:dyDescent="0.25">
      <c r="A281" s="86">
        <v>2255</v>
      </c>
      <c r="B281" s="94">
        <v>157</v>
      </c>
      <c r="C281" s="95">
        <v>170</v>
      </c>
      <c r="D281" s="97">
        <f t="shared" si="8"/>
        <v>185</v>
      </c>
    </row>
    <row r="282" spans="1:4" x14ac:dyDescent="0.25">
      <c r="A282" s="86">
        <v>2256</v>
      </c>
      <c r="B282" s="94">
        <v>25</v>
      </c>
      <c r="C282" s="95">
        <v>25</v>
      </c>
      <c r="D282" s="97">
        <f t="shared" si="8"/>
        <v>40</v>
      </c>
    </row>
    <row r="283" spans="1:4" x14ac:dyDescent="0.25">
      <c r="A283" s="86">
        <v>2257</v>
      </c>
      <c r="B283" s="94">
        <v>185</v>
      </c>
      <c r="C283" s="95">
        <v>193</v>
      </c>
      <c r="D283" s="97">
        <f t="shared" si="8"/>
        <v>208</v>
      </c>
    </row>
    <row r="284" spans="1:4" x14ac:dyDescent="0.25">
      <c r="A284" s="86">
        <v>2258</v>
      </c>
      <c r="B284" s="94">
        <v>58</v>
      </c>
      <c r="C284" s="95">
        <v>73</v>
      </c>
      <c r="D284" s="97">
        <f t="shared" si="8"/>
        <v>88</v>
      </c>
    </row>
    <row r="285" spans="1:4" x14ac:dyDescent="0.25">
      <c r="A285" s="86">
        <v>2259</v>
      </c>
      <c r="B285" s="94">
        <v>9</v>
      </c>
      <c r="C285" s="95">
        <v>9</v>
      </c>
      <c r="D285" s="97">
        <f t="shared" si="8"/>
        <v>24</v>
      </c>
    </row>
    <row r="286" spans="1:4" x14ac:dyDescent="0.25">
      <c r="A286" s="86">
        <v>2260</v>
      </c>
      <c r="B286" s="94">
        <v>130</v>
      </c>
      <c r="C286" s="95">
        <v>133</v>
      </c>
      <c r="D286" s="97">
        <f t="shared" si="8"/>
        <v>148</v>
      </c>
    </row>
    <row r="287" spans="1:4" x14ac:dyDescent="0.25">
      <c r="A287" s="86">
        <v>2262</v>
      </c>
      <c r="B287" s="94">
        <v>75</v>
      </c>
      <c r="C287" s="95">
        <v>89</v>
      </c>
      <c r="D287" s="97">
        <f t="shared" si="8"/>
        <v>104</v>
      </c>
    </row>
    <row r="288" spans="1:4" x14ac:dyDescent="0.25">
      <c r="A288" s="86">
        <v>2263</v>
      </c>
      <c r="B288" s="94">
        <v>345</v>
      </c>
      <c r="C288" s="95">
        <v>347</v>
      </c>
      <c r="D288" s="97">
        <f t="shared" si="8"/>
        <v>362</v>
      </c>
    </row>
    <row r="289" spans="1:4" x14ac:dyDescent="0.25">
      <c r="A289" s="86">
        <v>2264</v>
      </c>
      <c r="B289" s="94">
        <v>73</v>
      </c>
      <c r="C289" s="95">
        <v>89</v>
      </c>
      <c r="D289" s="97">
        <f t="shared" si="8"/>
        <v>104</v>
      </c>
    </row>
    <row r="290" spans="1:4" x14ac:dyDescent="0.25">
      <c r="A290" s="86">
        <v>2265</v>
      </c>
      <c r="B290" s="94">
        <v>1</v>
      </c>
      <c r="C290" s="95">
        <v>1</v>
      </c>
      <c r="D290" s="97">
        <f t="shared" si="8"/>
        <v>16</v>
      </c>
    </row>
    <row r="291" spans="1:4" x14ac:dyDescent="0.25">
      <c r="A291" s="86">
        <v>2266</v>
      </c>
      <c r="B291" s="94">
        <v>104</v>
      </c>
      <c r="C291" s="95">
        <v>100</v>
      </c>
      <c r="D291" s="97">
        <f t="shared" si="8"/>
        <v>115</v>
      </c>
    </row>
    <row r="292" spans="1:4" x14ac:dyDescent="0.25">
      <c r="A292" s="86">
        <v>2267</v>
      </c>
      <c r="B292" s="94">
        <v>3</v>
      </c>
      <c r="C292" s="95">
        <v>3</v>
      </c>
      <c r="D292" s="97">
        <f t="shared" si="8"/>
        <v>18</v>
      </c>
    </row>
    <row r="293" spans="1:4" x14ac:dyDescent="0.25">
      <c r="A293" s="86">
        <v>2268</v>
      </c>
      <c r="B293" s="94">
        <v>1</v>
      </c>
      <c r="C293" s="95">
        <v>1</v>
      </c>
      <c r="D293" s="97">
        <f t="shared" si="8"/>
        <v>16</v>
      </c>
    </row>
    <row r="294" spans="1:4" x14ac:dyDescent="0.25">
      <c r="A294" s="86">
        <v>2269</v>
      </c>
      <c r="B294" s="94">
        <v>83</v>
      </c>
      <c r="C294" s="95">
        <v>75</v>
      </c>
      <c r="D294" s="97">
        <f t="shared" si="8"/>
        <v>90</v>
      </c>
    </row>
    <row r="295" spans="1:4" x14ac:dyDescent="0.25">
      <c r="A295" s="86">
        <v>2270</v>
      </c>
      <c r="B295" s="94">
        <v>105</v>
      </c>
      <c r="C295" s="95">
        <v>114</v>
      </c>
      <c r="D295" s="97">
        <f t="shared" si="8"/>
        <v>129</v>
      </c>
    </row>
    <row r="296" spans="1:4" x14ac:dyDescent="0.25">
      <c r="A296" s="86">
        <v>2271</v>
      </c>
      <c r="B296" s="94">
        <v>39</v>
      </c>
      <c r="C296" s="95">
        <v>78</v>
      </c>
      <c r="D296" s="97">
        <f t="shared" si="8"/>
        <v>93</v>
      </c>
    </row>
    <row r="297" spans="1:4" x14ac:dyDescent="0.25">
      <c r="A297" s="86">
        <v>2272</v>
      </c>
      <c r="B297" s="94">
        <v>150</v>
      </c>
      <c r="C297" s="95">
        <v>159</v>
      </c>
      <c r="D297" s="97">
        <f t="shared" si="8"/>
        <v>174</v>
      </c>
    </row>
    <row r="298" spans="1:4" x14ac:dyDescent="0.25">
      <c r="A298" s="86">
        <v>2273</v>
      </c>
      <c r="B298" s="94">
        <v>92</v>
      </c>
      <c r="C298" s="95">
        <v>97</v>
      </c>
      <c r="D298" s="97">
        <f t="shared" ref="D298:D321" si="9">C298+15</f>
        <v>112</v>
      </c>
    </row>
    <row r="299" spans="1:4" x14ac:dyDescent="0.25">
      <c r="A299" s="86">
        <v>2274</v>
      </c>
      <c r="B299" s="94">
        <v>66</v>
      </c>
      <c r="C299" s="95">
        <v>77</v>
      </c>
      <c r="D299" s="97">
        <f t="shared" si="9"/>
        <v>92</v>
      </c>
    </row>
    <row r="300" spans="1:4" x14ac:dyDescent="0.25">
      <c r="A300" s="86">
        <v>2275</v>
      </c>
      <c r="B300" s="94">
        <v>76</v>
      </c>
      <c r="C300" s="95">
        <v>168</v>
      </c>
      <c r="D300" s="97">
        <f t="shared" si="9"/>
        <v>183</v>
      </c>
    </row>
    <row r="301" spans="1:4" x14ac:dyDescent="0.25">
      <c r="A301" s="86">
        <v>2276</v>
      </c>
      <c r="B301" s="94">
        <v>138</v>
      </c>
      <c r="C301" s="95">
        <v>164</v>
      </c>
      <c r="D301" s="97">
        <f t="shared" si="9"/>
        <v>179</v>
      </c>
    </row>
    <row r="302" spans="1:4" x14ac:dyDescent="0.25">
      <c r="A302" s="86">
        <v>2277</v>
      </c>
      <c r="B302" s="94">
        <v>79</v>
      </c>
      <c r="C302" s="95">
        <v>101</v>
      </c>
      <c r="D302" s="97">
        <f t="shared" si="9"/>
        <v>116</v>
      </c>
    </row>
    <row r="303" spans="1:4" x14ac:dyDescent="0.25">
      <c r="A303" s="86">
        <v>2278</v>
      </c>
      <c r="B303" s="94">
        <v>19</v>
      </c>
      <c r="C303" s="95">
        <v>24</v>
      </c>
      <c r="D303" s="97">
        <f t="shared" si="9"/>
        <v>39</v>
      </c>
    </row>
    <row r="304" spans="1:4" x14ac:dyDescent="0.25">
      <c r="A304" s="86">
        <v>2279</v>
      </c>
      <c r="B304" s="94">
        <v>32</v>
      </c>
      <c r="C304" s="95">
        <v>32</v>
      </c>
      <c r="D304" s="97">
        <f t="shared" si="9"/>
        <v>47</v>
      </c>
    </row>
    <row r="305" spans="1:4" x14ac:dyDescent="0.25">
      <c r="A305" s="86">
        <v>2285</v>
      </c>
      <c r="B305" s="94">
        <v>1079</v>
      </c>
      <c r="C305" s="95">
        <v>1118</v>
      </c>
      <c r="D305" s="97">
        <f t="shared" si="9"/>
        <v>1133</v>
      </c>
    </row>
    <row r="306" spans="1:4" x14ac:dyDescent="0.25">
      <c r="A306" s="86">
        <v>2286</v>
      </c>
      <c r="B306" s="94">
        <v>1</v>
      </c>
      <c r="C306" s="95">
        <v>1</v>
      </c>
      <c r="D306" s="97">
        <f t="shared" si="9"/>
        <v>16</v>
      </c>
    </row>
    <row r="307" spans="1:4" x14ac:dyDescent="0.25">
      <c r="A307" s="86">
        <v>2287</v>
      </c>
      <c r="B307" s="94">
        <v>2</v>
      </c>
      <c r="C307" s="95">
        <v>3</v>
      </c>
      <c r="D307" s="97">
        <f t="shared" si="9"/>
        <v>18</v>
      </c>
    </row>
    <row r="308" spans="1:4" x14ac:dyDescent="0.25">
      <c r="A308" s="86">
        <v>2288</v>
      </c>
      <c r="B308" s="94">
        <v>75</v>
      </c>
      <c r="C308" s="95">
        <v>55</v>
      </c>
      <c r="D308" s="97">
        <f t="shared" si="9"/>
        <v>70</v>
      </c>
    </row>
    <row r="309" spans="1:4" x14ac:dyDescent="0.25">
      <c r="A309" s="86">
        <v>2289</v>
      </c>
      <c r="B309" s="94">
        <v>69</v>
      </c>
      <c r="C309" s="95">
        <v>72</v>
      </c>
      <c r="D309" s="97">
        <f t="shared" si="9"/>
        <v>87</v>
      </c>
    </row>
    <row r="310" spans="1:4" x14ac:dyDescent="0.25">
      <c r="A310" s="86">
        <v>2290</v>
      </c>
      <c r="B310" s="94">
        <v>11</v>
      </c>
      <c r="C310" s="95">
        <v>13</v>
      </c>
      <c r="D310" s="97">
        <f t="shared" si="9"/>
        <v>28</v>
      </c>
    </row>
    <row r="311" spans="1:4" x14ac:dyDescent="0.25">
      <c r="A311" s="86">
        <v>2291</v>
      </c>
      <c r="B311" s="94">
        <v>204</v>
      </c>
      <c r="C311" s="95">
        <v>193</v>
      </c>
      <c r="D311" s="97">
        <f t="shared" si="9"/>
        <v>208</v>
      </c>
    </row>
    <row r="312" spans="1:4" x14ac:dyDescent="0.25">
      <c r="A312" s="86">
        <v>2292</v>
      </c>
      <c r="B312" s="94">
        <v>126</v>
      </c>
      <c r="C312" s="95">
        <v>92</v>
      </c>
      <c r="D312" s="97">
        <f t="shared" si="9"/>
        <v>107</v>
      </c>
    </row>
    <row r="313" spans="1:4" x14ac:dyDescent="0.25">
      <c r="A313" s="86">
        <v>2293</v>
      </c>
      <c r="B313" s="94">
        <v>134</v>
      </c>
      <c r="C313" s="95">
        <v>108</v>
      </c>
      <c r="D313" s="97">
        <f t="shared" si="9"/>
        <v>123</v>
      </c>
    </row>
    <row r="314" spans="1:4" x14ac:dyDescent="0.25">
      <c r="A314" s="86">
        <v>2294</v>
      </c>
      <c r="B314" s="94">
        <v>58</v>
      </c>
      <c r="C314" s="95">
        <v>60</v>
      </c>
      <c r="D314" s="97">
        <f t="shared" si="9"/>
        <v>75</v>
      </c>
    </row>
    <row r="315" spans="1:4" x14ac:dyDescent="0.25">
      <c r="A315" s="86">
        <v>2295</v>
      </c>
      <c r="B315" s="94">
        <v>6</v>
      </c>
      <c r="C315" s="95">
        <v>8</v>
      </c>
      <c r="D315" s="97">
        <f t="shared" si="9"/>
        <v>23</v>
      </c>
    </row>
    <row r="316" spans="1:4" x14ac:dyDescent="0.25">
      <c r="A316" s="86">
        <v>2296</v>
      </c>
      <c r="B316" s="94">
        <v>1</v>
      </c>
      <c r="C316" s="95">
        <v>1</v>
      </c>
      <c r="D316" s="97">
        <f t="shared" si="9"/>
        <v>16</v>
      </c>
    </row>
    <row r="317" spans="1:4" x14ac:dyDescent="0.25">
      <c r="A317" s="86">
        <v>2298</v>
      </c>
      <c r="B317" s="94">
        <v>6</v>
      </c>
      <c r="C317" s="95">
        <v>5</v>
      </c>
      <c r="D317" s="97">
        <f t="shared" si="9"/>
        <v>20</v>
      </c>
    </row>
    <row r="318" spans="1:4" x14ac:dyDescent="0.25">
      <c r="A318" s="86">
        <v>2299</v>
      </c>
      <c r="B318" s="94">
        <v>3</v>
      </c>
      <c r="C318" s="95">
        <v>3</v>
      </c>
      <c r="D318" s="97">
        <f t="shared" si="9"/>
        <v>18</v>
      </c>
    </row>
    <row r="319" spans="1:4" x14ac:dyDescent="0.25">
      <c r="A319" s="86">
        <v>2301</v>
      </c>
      <c r="B319" s="94">
        <v>17</v>
      </c>
      <c r="C319" s="95">
        <v>6</v>
      </c>
      <c r="D319" s="97">
        <f t="shared" si="9"/>
        <v>21</v>
      </c>
    </row>
    <row r="320" spans="1:4" x14ac:dyDescent="0.25">
      <c r="A320" s="86">
        <v>2302</v>
      </c>
      <c r="B320" s="94">
        <v>59</v>
      </c>
      <c r="C320" s="95">
        <v>53</v>
      </c>
      <c r="D320" s="97">
        <f t="shared" si="9"/>
        <v>68</v>
      </c>
    </row>
    <row r="321" spans="1:4" x14ac:dyDescent="0.25">
      <c r="A321" s="86">
        <v>2303</v>
      </c>
      <c r="B321" s="94">
        <v>1</v>
      </c>
      <c r="C321" s="95">
        <v>1</v>
      </c>
      <c r="D321" s="97">
        <f t="shared" si="9"/>
        <v>16</v>
      </c>
    </row>
    <row r="322" spans="1:4" x14ac:dyDescent="0.25">
      <c r="A322" s="86" t="s">
        <v>29</v>
      </c>
      <c r="B322" s="94">
        <v>1</v>
      </c>
      <c r="C322" s="95">
        <v>1</v>
      </c>
      <c r="D322" s="97" t="s">
        <v>5</v>
      </c>
    </row>
    <row r="323" spans="1:4" x14ac:dyDescent="0.25">
      <c r="A323" s="86" t="s">
        <v>30</v>
      </c>
      <c r="B323" s="94">
        <v>1</v>
      </c>
      <c r="C323" s="95">
        <v>1</v>
      </c>
      <c r="D323" s="97" t="s">
        <v>7</v>
      </c>
    </row>
    <row r="324" spans="1:4" x14ac:dyDescent="0.25">
      <c r="A324" s="86">
        <v>2305</v>
      </c>
      <c r="B324" s="94">
        <v>83</v>
      </c>
      <c r="C324" s="95">
        <v>52</v>
      </c>
      <c r="D324" s="97">
        <f t="shared" ref="D324:D326" si="10">C324+15</f>
        <v>67</v>
      </c>
    </row>
    <row r="325" spans="1:4" x14ac:dyDescent="0.25">
      <c r="A325" s="86">
        <v>2306</v>
      </c>
      <c r="B325" s="94">
        <v>68</v>
      </c>
      <c r="C325" s="95">
        <v>73</v>
      </c>
      <c r="D325" s="97">
        <f t="shared" si="10"/>
        <v>88</v>
      </c>
    </row>
    <row r="326" spans="1:4" x14ac:dyDescent="0.25">
      <c r="A326" s="86">
        <v>2307</v>
      </c>
      <c r="B326" s="94">
        <v>1</v>
      </c>
      <c r="C326" s="95">
        <v>1</v>
      </c>
      <c r="D326" s="97">
        <f t="shared" si="10"/>
        <v>16</v>
      </c>
    </row>
    <row r="327" spans="1:4" x14ac:dyDescent="0.25">
      <c r="A327" s="86" t="s">
        <v>31</v>
      </c>
      <c r="B327" s="94">
        <v>1</v>
      </c>
      <c r="C327" s="95">
        <v>1</v>
      </c>
      <c r="D327" s="97" t="s">
        <v>5</v>
      </c>
    </row>
    <row r="328" spans="1:4" x14ac:dyDescent="0.25">
      <c r="A328" s="86" t="s">
        <v>32</v>
      </c>
      <c r="B328" s="94">
        <v>1</v>
      </c>
      <c r="C328" s="95">
        <v>1</v>
      </c>
      <c r="D328" s="97" t="s">
        <v>7</v>
      </c>
    </row>
    <row r="329" spans="1:4" x14ac:dyDescent="0.25">
      <c r="A329" s="86">
        <v>2309</v>
      </c>
      <c r="B329" s="94">
        <v>57</v>
      </c>
      <c r="C329" s="95">
        <v>51</v>
      </c>
      <c r="D329" s="97">
        <f t="shared" ref="D329:D387" si="11">C329+15</f>
        <v>66</v>
      </c>
    </row>
    <row r="330" spans="1:4" x14ac:dyDescent="0.25">
      <c r="A330" s="86">
        <v>2311</v>
      </c>
      <c r="B330" s="94">
        <v>77</v>
      </c>
      <c r="C330" s="95">
        <v>74</v>
      </c>
      <c r="D330" s="97">
        <f t="shared" si="11"/>
        <v>89</v>
      </c>
    </row>
    <row r="331" spans="1:4" x14ac:dyDescent="0.25">
      <c r="A331" s="86">
        <v>2312</v>
      </c>
      <c r="B331" s="94">
        <v>184</v>
      </c>
      <c r="C331" s="95">
        <v>206</v>
      </c>
      <c r="D331" s="97">
        <f t="shared" si="11"/>
        <v>221</v>
      </c>
    </row>
    <row r="332" spans="1:4" x14ac:dyDescent="0.25">
      <c r="A332" s="86">
        <v>2313</v>
      </c>
      <c r="B332" s="94">
        <v>4</v>
      </c>
      <c r="C332" s="95">
        <v>4</v>
      </c>
      <c r="D332" s="97">
        <f t="shared" si="11"/>
        <v>19</v>
      </c>
    </row>
    <row r="333" spans="1:4" x14ac:dyDescent="0.25">
      <c r="A333" s="86">
        <v>2319</v>
      </c>
      <c r="B333" s="94">
        <v>1</v>
      </c>
      <c r="C333" s="95">
        <v>1</v>
      </c>
      <c r="D333" s="97">
        <f t="shared" si="11"/>
        <v>16</v>
      </c>
    </row>
    <row r="334" spans="1:4" x14ac:dyDescent="0.25">
      <c r="A334" s="86">
        <v>2320</v>
      </c>
      <c r="B334" s="94">
        <v>19</v>
      </c>
      <c r="C334" s="95">
        <v>19</v>
      </c>
      <c r="D334" s="97">
        <f t="shared" si="11"/>
        <v>34</v>
      </c>
    </row>
    <row r="335" spans="1:4" x14ac:dyDescent="0.25">
      <c r="A335" s="86">
        <v>2321</v>
      </c>
      <c r="B335" s="94">
        <v>1</v>
      </c>
      <c r="C335" s="95">
        <v>1</v>
      </c>
      <c r="D335" s="97">
        <f t="shared" si="11"/>
        <v>16</v>
      </c>
    </row>
    <row r="336" spans="1:4" x14ac:dyDescent="0.25">
      <c r="A336" s="86">
        <v>2322</v>
      </c>
      <c r="B336" s="94">
        <v>4</v>
      </c>
      <c r="C336" s="95">
        <v>4</v>
      </c>
      <c r="D336" s="97">
        <f t="shared" si="11"/>
        <v>19</v>
      </c>
    </row>
    <row r="337" spans="1:4" x14ac:dyDescent="0.25">
      <c r="A337" s="86">
        <v>2323</v>
      </c>
      <c r="B337" s="94">
        <v>1</v>
      </c>
      <c r="C337" s="95">
        <v>1</v>
      </c>
      <c r="D337" s="97">
        <f t="shared" si="11"/>
        <v>16</v>
      </c>
    </row>
    <row r="338" spans="1:4" x14ac:dyDescent="0.25">
      <c r="A338" s="86">
        <v>2326</v>
      </c>
      <c r="B338" s="94">
        <v>1</v>
      </c>
      <c r="C338" s="95">
        <v>1</v>
      </c>
      <c r="D338" s="97">
        <f t="shared" si="11"/>
        <v>16</v>
      </c>
    </row>
    <row r="339" spans="1:4" x14ac:dyDescent="0.25">
      <c r="A339" s="86">
        <v>2327</v>
      </c>
      <c r="B339" s="94">
        <v>21</v>
      </c>
      <c r="C339" s="95">
        <v>21</v>
      </c>
      <c r="D339" s="97">
        <f t="shared" si="11"/>
        <v>36</v>
      </c>
    </row>
    <row r="340" spans="1:4" x14ac:dyDescent="0.25">
      <c r="A340" s="86">
        <v>2328</v>
      </c>
      <c r="B340" s="94">
        <v>1</v>
      </c>
      <c r="C340" s="95">
        <v>8</v>
      </c>
      <c r="D340" s="97">
        <f t="shared" si="11"/>
        <v>23</v>
      </c>
    </row>
    <row r="341" spans="1:4" x14ac:dyDescent="0.25">
      <c r="A341" s="86">
        <v>2329</v>
      </c>
      <c r="B341" s="94">
        <v>1</v>
      </c>
      <c r="C341" s="95">
        <v>1</v>
      </c>
      <c r="D341" s="97">
        <f t="shared" si="11"/>
        <v>16</v>
      </c>
    </row>
    <row r="342" spans="1:4" x14ac:dyDescent="0.25">
      <c r="A342" s="86">
        <v>2330</v>
      </c>
      <c r="B342" s="94">
        <v>1</v>
      </c>
      <c r="C342" s="95">
        <v>1</v>
      </c>
      <c r="D342" s="97">
        <f t="shared" si="11"/>
        <v>16</v>
      </c>
    </row>
    <row r="343" spans="1:4" x14ac:dyDescent="0.25">
      <c r="A343" s="86">
        <v>2331</v>
      </c>
      <c r="B343" s="94">
        <v>1</v>
      </c>
      <c r="C343" s="95">
        <v>1</v>
      </c>
      <c r="D343" s="97">
        <f t="shared" si="11"/>
        <v>16</v>
      </c>
    </row>
    <row r="344" spans="1:4" x14ac:dyDescent="0.25">
      <c r="A344" s="86">
        <v>2332</v>
      </c>
      <c r="B344" s="94">
        <v>67</v>
      </c>
      <c r="C344" s="95">
        <v>31</v>
      </c>
      <c r="D344" s="97">
        <f t="shared" si="11"/>
        <v>46</v>
      </c>
    </row>
    <row r="345" spans="1:4" x14ac:dyDescent="0.25">
      <c r="A345" s="86">
        <v>2333</v>
      </c>
      <c r="B345" s="94">
        <v>1</v>
      </c>
      <c r="C345" s="95">
        <v>4</v>
      </c>
      <c r="D345" s="97">
        <f t="shared" si="11"/>
        <v>19</v>
      </c>
    </row>
    <row r="346" spans="1:4" x14ac:dyDescent="0.25">
      <c r="A346" s="86">
        <v>2335</v>
      </c>
      <c r="B346" s="94">
        <v>67</v>
      </c>
      <c r="C346" s="95">
        <v>162</v>
      </c>
      <c r="D346" s="97">
        <f t="shared" si="11"/>
        <v>177</v>
      </c>
    </row>
    <row r="347" spans="1:4" x14ac:dyDescent="0.25">
      <c r="A347" s="86">
        <v>2336</v>
      </c>
      <c r="B347" s="94">
        <v>2</v>
      </c>
      <c r="C347" s="95">
        <v>1</v>
      </c>
      <c r="D347" s="97">
        <f t="shared" si="11"/>
        <v>16</v>
      </c>
    </row>
    <row r="348" spans="1:4" x14ac:dyDescent="0.25">
      <c r="A348" s="86">
        <v>2337</v>
      </c>
      <c r="B348" s="94">
        <v>1</v>
      </c>
      <c r="C348" s="95">
        <v>1</v>
      </c>
      <c r="D348" s="97">
        <f t="shared" si="11"/>
        <v>16</v>
      </c>
    </row>
    <row r="349" spans="1:4" x14ac:dyDescent="0.25">
      <c r="A349" s="86">
        <v>2338</v>
      </c>
      <c r="B349" s="94">
        <v>1</v>
      </c>
      <c r="C349" s="95">
        <v>1</v>
      </c>
      <c r="D349" s="97">
        <f t="shared" si="11"/>
        <v>16</v>
      </c>
    </row>
    <row r="350" spans="1:4" x14ac:dyDescent="0.25">
      <c r="A350" s="86">
        <v>2339</v>
      </c>
      <c r="B350" s="94">
        <v>1</v>
      </c>
      <c r="C350" s="95">
        <v>1</v>
      </c>
      <c r="D350" s="97">
        <f t="shared" si="11"/>
        <v>16</v>
      </c>
    </row>
    <row r="351" spans="1:4" x14ac:dyDescent="0.25">
      <c r="A351" s="86">
        <v>2341</v>
      </c>
      <c r="B351" s="94">
        <v>2</v>
      </c>
      <c r="C351" s="95">
        <v>2</v>
      </c>
      <c r="D351" s="97">
        <f t="shared" si="11"/>
        <v>17</v>
      </c>
    </row>
    <row r="352" spans="1:4" x14ac:dyDescent="0.25">
      <c r="A352" s="86">
        <v>2342</v>
      </c>
      <c r="B352" s="94">
        <v>1</v>
      </c>
      <c r="C352" s="95">
        <v>1</v>
      </c>
      <c r="D352" s="97">
        <f t="shared" si="11"/>
        <v>16</v>
      </c>
    </row>
    <row r="353" spans="1:4" x14ac:dyDescent="0.25">
      <c r="A353" s="86">
        <v>2343</v>
      </c>
      <c r="B353" s="94">
        <v>17</v>
      </c>
      <c r="C353" s="95">
        <v>19</v>
      </c>
      <c r="D353" s="97">
        <f t="shared" si="11"/>
        <v>34</v>
      </c>
    </row>
    <row r="354" spans="1:4" x14ac:dyDescent="0.25">
      <c r="A354" s="86">
        <v>2344</v>
      </c>
      <c r="B354" s="94">
        <v>1</v>
      </c>
      <c r="C354" s="95">
        <v>1</v>
      </c>
      <c r="D354" s="97">
        <f t="shared" si="11"/>
        <v>16</v>
      </c>
    </row>
    <row r="355" spans="1:4" x14ac:dyDescent="0.25">
      <c r="A355" s="86">
        <v>2345</v>
      </c>
      <c r="B355" s="94">
        <v>108</v>
      </c>
      <c r="C355" s="95">
        <v>112</v>
      </c>
      <c r="D355" s="97">
        <f t="shared" si="11"/>
        <v>127</v>
      </c>
    </row>
    <row r="356" spans="1:4" x14ac:dyDescent="0.25">
      <c r="A356" s="86">
        <v>2346</v>
      </c>
      <c r="B356" s="94">
        <v>1214</v>
      </c>
      <c r="C356" s="95">
        <v>1165</v>
      </c>
      <c r="D356" s="97">
        <f t="shared" si="11"/>
        <v>1180</v>
      </c>
    </row>
    <row r="357" spans="1:4" x14ac:dyDescent="0.25">
      <c r="A357" s="86">
        <v>2347</v>
      </c>
      <c r="B357" s="94">
        <v>75</v>
      </c>
      <c r="C357" s="95">
        <v>171</v>
      </c>
      <c r="D357" s="97" t="s">
        <v>15</v>
      </c>
    </row>
    <row r="358" spans="1:4" x14ac:dyDescent="0.25">
      <c r="A358" s="86">
        <v>2348</v>
      </c>
      <c r="B358" s="94">
        <v>7</v>
      </c>
      <c r="C358" s="95">
        <v>20</v>
      </c>
      <c r="D358" s="97">
        <f t="shared" si="11"/>
        <v>35</v>
      </c>
    </row>
    <row r="359" spans="1:4" x14ac:dyDescent="0.25">
      <c r="A359" s="86">
        <v>2350</v>
      </c>
      <c r="B359" s="94">
        <v>1</v>
      </c>
      <c r="C359" s="95">
        <v>1</v>
      </c>
      <c r="D359" s="97">
        <f t="shared" si="11"/>
        <v>16</v>
      </c>
    </row>
    <row r="360" spans="1:4" x14ac:dyDescent="0.25">
      <c r="A360" s="86">
        <v>2351</v>
      </c>
      <c r="B360" s="94">
        <v>1</v>
      </c>
      <c r="C360" s="95">
        <v>12</v>
      </c>
      <c r="D360" s="97">
        <f t="shared" si="11"/>
        <v>27</v>
      </c>
    </row>
    <row r="361" spans="1:4" x14ac:dyDescent="0.25">
      <c r="A361" s="86">
        <v>2352</v>
      </c>
      <c r="B361" s="94">
        <v>2</v>
      </c>
      <c r="C361" s="95">
        <v>2</v>
      </c>
      <c r="D361" s="97">
        <f t="shared" si="11"/>
        <v>17</v>
      </c>
    </row>
    <row r="362" spans="1:4" x14ac:dyDescent="0.25">
      <c r="A362" s="86">
        <v>2354</v>
      </c>
      <c r="B362" s="94">
        <v>1</v>
      </c>
      <c r="C362" s="95">
        <v>1</v>
      </c>
      <c r="D362" s="97">
        <f t="shared" si="11"/>
        <v>16</v>
      </c>
    </row>
    <row r="363" spans="1:4" x14ac:dyDescent="0.25">
      <c r="A363" s="86">
        <v>2355</v>
      </c>
      <c r="B363" s="94">
        <v>75</v>
      </c>
      <c r="C363" s="95">
        <v>65</v>
      </c>
      <c r="D363" s="97">
        <f t="shared" si="11"/>
        <v>80</v>
      </c>
    </row>
    <row r="364" spans="1:4" x14ac:dyDescent="0.25">
      <c r="A364" s="86">
        <v>2359</v>
      </c>
      <c r="B364" s="94">
        <v>1</v>
      </c>
      <c r="C364" s="95">
        <v>1</v>
      </c>
      <c r="D364" s="97">
        <f t="shared" si="11"/>
        <v>16</v>
      </c>
    </row>
    <row r="365" spans="1:4" x14ac:dyDescent="0.25">
      <c r="A365" s="86">
        <v>2360</v>
      </c>
      <c r="B365" s="94">
        <v>66</v>
      </c>
      <c r="C365" s="95">
        <v>65</v>
      </c>
      <c r="D365" s="97">
        <f t="shared" si="11"/>
        <v>80</v>
      </c>
    </row>
    <row r="366" spans="1:4" x14ac:dyDescent="0.25">
      <c r="A366" s="86">
        <v>2363</v>
      </c>
      <c r="B366" s="94">
        <v>55</v>
      </c>
      <c r="C366" s="95">
        <v>14</v>
      </c>
      <c r="D366" s="97">
        <f t="shared" si="11"/>
        <v>29</v>
      </c>
    </row>
    <row r="367" spans="1:4" x14ac:dyDescent="0.25">
      <c r="A367" s="86">
        <v>2364</v>
      </c>
      <c r="B367" s="94">
        <v>1</v>
      </c>
      <c r="C367" s="95">
        <v>2</v>
      </c>
      <c r="D367" s="97">
        <f t="shared" si="11"/>
        <v>17</v>
      </c>
    </row>
    <row r="368" spans="1:4" x14ac:dyDescent="0.25">
      <c r="A368" s="86">
        <v>2365</v>
      </c>
      <c r="B368" s="94">
        <v>1</v>
      </c>
      <c r="C368" s="95">
        <v>1</v>
      </c>
      <c r="D368" s="97">
        <f t="shared" si="11"/>
        <v>16</v>
      </c>
    </row>
    <row r="369" spans="1:4" x14ac:dyDescent="0.25">
      <c r="A369" s="86">
        <v>2366</v>
      </c>
      <c r="B369" s="94">
        <v>1</v>
      </c>
      <c r="C369" s="95">
        <v>1</v>
      </c>
      <c r="D369" s="97">
        <f t="shared" si="11"/>
        <v>16</v>
      </c>
    </row>
    <row r="370" spans="1:4" x14ac:dyDescent="0.25">
      <c r="A370" s="86">
        <v>2367</v>
      </c>
      <c r="B370" s="94">
        <v>1</v>
      </c>
      <c r="C370" s="95">
        <v>1</v>
      </c>
      <c r="D370" s="97">
        <f t="shared" si="11"/>
        <v>16</v>
      </c>
    </row>
    <row r="371" spans="1:4" x14ac:dyDescent="0.25">
      <c r="A371" s="86">
        <v>2369</v>
      </c>
      <c r="B371" s="94">
        <v>1</v>
      </c>
      <c r="C371" s="95">
        <v>1</v>
      </c>
      <c r="D371" s="97">
        <f t="shared" si="11"/>
        <v>16</v>
      </c>
    </row>
    <row r="372" spans="1:4" x14ac:dyDescent="0.25">
      <c r="A372" s="86">
        <v>2370</v>
      </c>
      <c r="B372" s="94">
        <v>1</v>
      </c>
      <c r="C372" s="95">
        <v>1</v>
      </c>
      <c r="D372" s="97">
        <f t="shared" si="11"/>
        <v>16</v>
      </c>
    </row>
    <row r="373" spans="1:4" x14ac:dyDescent="0.25">
      <c r="A373" s="86">
        <v>2371</v>
      </c>
      <c r="B373" s="94">
        <v>46</v>
      </c>
      <c r="C373" s="95">
        <v>45</v>
      </c>
      <c r="D373" s="97">
        <f t="shared" si="11"/>
        <v>60</v>
      </c>
    </row>
    <row r="374" spans="1:4" x14ac:dyDescent="0.25">
      <c r="A374" s="86">
        <v>2372</v>
      </c>
      <c r="B374" s="94">
        <v>104</v>
      </c>
      <c r="C374" s="95">
        <v>84</v>
      </c>
      <c r="D374" s="97">
        <f t="shared" si="11"/>
        <v>99</v>
      </c>
    </row>
    <row r="375" spans="1:4" x14ac:dyDescent="0.25">
      <c r="A375" s="86">
        <v>2374</v>
      </c>
      <c r="B375" s="94">
        <v>124</v>
      </c>
      <c r="C375" s="95">
        <v>1</v>
      </c>
      <c r="D375" s="97">
        <f t="shared" si="11"/>
        <v>16</v>
      </c>
    </row>
    <row r="376" spans="1:4" x14ac:dyDescent="0.25">
      <c r="A376" s="86">
        <v>2383</v>
      </c>
      <c r="B376" s="94">
        <v>41</v>
      </c>
      <c r="C376" s="95">
        <v>47</v>
      </c>
      <c r="D376" s="97">
        <f t="shared" si="11"/>
        <v>62</v>
      </c>
    </row>
    <row r="377" spans="1:4" x14ac:dyDescent="0.25">
      <c r="A377" s="86">
        <v>2384</v>
      </c>
      <c r="B377" s="94">
        <v>5</v>
      </c>
      <c r="C377" s="95">
        <v>11</v>
      </c>
      <c r="D377" s="97">
        <f t="shared" si="11"/>
        <v>26</v>
      </c>
    </row>
    <row r="378" spans="1:4" x14ac:dyDescent="0.25">
      <c r="A378" s="86" t="s">
        <v>33</v>
      </c>
      <c r="B378" s="94">
        <v>3</v>
      </c>
      <c r="C378" s="95">
        <v>14</v>
      </c>
      <c r="D378" s="97">
        <f t="shared" si="11"/>
        <v>29</v>
      </c>
    </row>
    <row r="379" spans="1:4" x14ac:dyDescent="0.25">
      <c r="A379" s="86" t="s">
        <v>34</v>
      </c>
      <c r="B379" s="94">
        <v>184</v>
      </c>
      <c r="C379" s="95">
        <v>132</v>
      </c>
      <c r="D379" s="97">
        <f t="shared" si="11"/>
        <v>147</v>
      </c>
    </row>
    <row r="380" spans="1:4" x14ac:dyDescent="0.25">
      <c r="A380" s="86" t="s">
        <v>35</v>
      </c>
      <c r="B380" s="94">
        <v>1</v>
      </c>
      <c r="C380" s="95">
        <v>107</v>
      </c>
      <c r="D380" s="97">
        <f t="shared" si="11"/>
        <v>122</v>
      </c>
    </row>
    <row r="381" spans="1:4" s="90" customFormat="1" x14ac:dyDescent="0.25">
      <c r="A381" s="89" t="s">
        <v>36</v>
      </c>
      <c r="B381" s="96"/>
      <c r="C381" s="97">
        <v>99</v>
      </c>
      <c r="D381" s="97">
        <f t="shared" si="11"/>
        <v>114</v>
      </c>
    </row>
    <row r="382" spans="1:4" x14ac:dyDescent="0.25">
      <c r="A382" s="86">
        <v>2400</v>
      </c>
      <c r="B382" s="94">
        <v>56</v>
      </c>
      <c r="C382" s="95">
        <v>43</v>
      </c>
      <c r="D382" s="97">
        <f t="shared" si="11"/>
        <v>58</v>
      </c>
    </row>
    <row r="383" spans="1:4" x14ac:dyDescent="0.25">
      <c r="A383" s="86">
        <v>2401</v>
      </c>
      <c r="B383" s="94">
        <v>72</v>
      </c>
      <c r="C383" s="95">
        <v>49</v>
      </c>
      <c r="D383" s="97" t="s">
        <v>15</v>
      </c>
    </row>
    <row r="384" spans="1:4" x14ac:dyDescent="0.25">
      <c r="A384" s="86" t="s">
        <v>37</v>
      </c>
      <c r="B384" s="94">
        <v>118</v>
      </c>
      <c r="C384" s="95">
        <v>135</v>
      </c>
      <c r="D384" s="97">
        <f t="shared" si="11"/>
        <v>150</v>
      </c>
    </row>
    <row r="385" spans="1:4" x14ac:dyDescent="0.25">
      <c r="A385" s="86" t="s">
        <v>38</v>
      </c>
      <c r="B385" s="94">
        <v>1</v>
      </c>
      <c r="C385" s="95">
        <v>1</v>
      </c>
      <c r="D385" s="97">
        <f t="shared" si="11"/>
        <v>16</v>
      </c>
    </row>
    <row r="386" spans="1:4" x14ac:dyDescent="0.25">
      <c r="A386" s="86">
        <v>3000</v>
      </c>
      <c r="B386" s="94">
        <v>79</v>
      </c>
      <c r="C386" s="95">
        <v>207</v>
      </c>
      <c r="D386" s="97">
        <f t="shared" si="11"/>
        <v>222</v>
      </c>
    </row>
    <row r="387" spans="1:4" x14ac:dyDescent="0.25">
      <c r="A387" s="86">
        <v>3001</v>
      </c>
      <c r="B387" s="94">
        <v>82</v>
      </c>
      <c r="C387" s="95">
        <v>168</v>
      </c>
      <c r="D387" s="97">
        <f t="shared" si="11"/>
        <v>183</v>
      </c>
    </row>
    <row r="388" spans="1:4" x14ac:dyDescent="0.25">
      <c r="A388" s="86" t="s">
        <v>39</v>
      </c>
      <c r="B388" s="94">
        <v>1</v>
      </c>
      <c r="C388" s="95">
        <v>1</v>
      </c>
      <c r="D388" s="97" t="s">
        <v>5</v>
      </c>
    </row>
    <row r="389" spans="1:4" x14ac:dyDescent="0.25">
      <c r="A389" s="86" t="s">
        <v>40</v>
      </c>
      <c r="B389" s="94">
        <v>1</v>
      </c>
      <c r="C389" s="95">
        <v>1</v>
      </c>
      <c r="D389" s="97" t="s">
        <v>7</v>
      </c>
    </row>
    <row r="390" spans="1:4" x14ac:dyDescent="0.25">
      <c r="A390" s="86">
        <v>3002</v>
      </c>
      <c r="B390" s="94">
        <v>74</v>
      </c>
      <c r="C390" s="95">
        <v>93</v>
      </c>
      <c r="D390" s="97">
        <f>C390+15</f>
        <v>108</v>
      </c>
    </row>
    <row r="391" spans="1:4" x14ac:dyDescent="0.25">
      <c r="A391" s="86" t="s">
        <v>41</v>
      </c>
      <c r="B391" s="94">
        <v>1</v>
      </c>
      <c r="C391" s="95">
        <v>1</v>
      </c>
      <c r="D391" s="97" t="s">
        <v>5</v>
      </c>
    </row>
    <row r="392" spans="1:4" x14ac:dyDescent="0.25">
      <c r="A392" s="86" t="s">
        <v>42</v>
      </c>
      <c r="B392" s="94">
        <v>1</v>
      </c>
      <c r="C392" s="95">
        <v>1</v>
      </c>
      <c r="D392" s="97" t="s">
        <v>7</v>
      </c>
    </row>
    <row r="393" spans="1:4" x14ac:dyDescent="0.25">
      <c r="A393" s="86">
        <v>3003</v>
      </c>
      <c r="B393" s="94">
        <v>23</v>
      </c>
      <c r="C393" s="95">
        <v>25</v>
      </c>
      <c r="D393" s="97">
        <f t="shared" ref="D393:D425" si="12">C393+15</f>
        <v>40</v>
      </c>
    </row>
    <row r="394" spans="1:4" x14ac:dyDescent="0.25">
      <c r="A394" s="86">
        <v>3004</v>
      </c>
      <c r="B394" s="94">
        <v>53</v>
      </c>
      <c r="C394" s="95">
        <v>52</v>
      </c>
      <c r="D394" s="97">
        <f t="shared" si="12"/>
        <v>67</v>
      </c>
    </row>
    <row r="395" spans="1:4" x14ac:dyDescent="0.25">
      <c r="A395" s="86">
        <v>3005</v>
      </c>
      <c r="B395" s="94">
        <v>774</v>
      </c>
      <c r="C395" s="95">
        <v>879</v>
      </c>
      <c r="D395" s="97">
        <f t="shared" si="12"/>
        <v>894</v>
      </c>
    </row>
    <row r="396" spans="1:4" x14ac:dyDescent="0.25">
      <c r="A396" s="86">
        <v>3006</v>
      </c>
      <c r="B396" s="94">
        <v>110</v>
      </c>
      <c r="C396" s="95">
        <v>121</v>
      </c>
      <c r="D396" s="97">
        <f t="shared" si="12"/>
        <v>136</v>
      </c>
    </row>
    <row r="397" spans="1:4" x14ac:dyDescent="0.25">
      <c r="A397" s="86">
        <v>3007</v>
      </c>
      <c r="B397" s="94">
        <v>153</v>
      </c>
      <c r="C397" s="95">
        <v>140</v>
      </c>
      <c r="D397" s="97">
        <f t="shared" si="12"/>
        <v>155</v>
      </c>
    </row>
    <row r="398" spans="1:4" x14ac:dyDescent="0.25">
      <c r="A398" s="86">
        <v>3008</v>
      </c>
      <c r="B398" s="94">
        <v>64</v>
      </c>
      <c r="C398" s="95">
        <v>100</v>
      </c>
      <c r="D398" s="97">
        <f t="shared" si="12"/>
        <v>115</v>
      </c>
    </row>
    <row r="399" spans="1:4" x14ac:dyDescent="0.25">
      <c r="A399" s="86">
        <v>3009</v>
      </c>
      <c r="B399" s="94">
        <v>19</v>
      </c>
      <c r="C399" s="95">
        <v>40</v>
      </c>
      <c r="D399" s="97">
        <f t="shared" si="12"/>
        <v>55</v>
      </c>
    </row>
    <row r="400" spans="1:4" x14ac:dyDescent="0.25">
      <c r="A400" s="86">
        <v>3010</v>
      </c>
      <c r="B400" s="94">
        <v>4</v>
      </c>
      <c r="C400" s="95">
        <v>7</v>
      </c>
      <c r="D400" s="97">
        <f t="shared" si="12"/>
        <v>22</v>
      </c>
    </row>
    <row r="401" spans="1:4" x14ac:dyDescent="0.25">
      <c r="A401" s="86">
        <v>3011</v>
      </c>
      <c r="B401" s="94">
        <v>97</v>
      </c>
      <c r="C401" s="95">
        <v>143</v>
      </c>
      <c r="D401" s="97">
        <f t="shared" si="12"/>
        <v>158</v>
      </c>
    </row>
    <row r="402" spans="1:4" x14ac:dyDescent="0.25">
      <c r="A402" s="86">
        <v>3012</v>
      </c>
      <c r="B402" s="94">
        <v>229</v>
      </c>
      <c r="C402" s="95">
        <v>292</v>
      </c>
      <c r="D402" s="97">
        <f t="shared" si="12"/>
        <v>307</v>
      </c>
    </row>
    <row r="403" spans="1:4" x14ac:dyDescent="0.25">
      <c r="A403" s="86">
        <v>3013</v>
      </c>
      <c r="B403" s="94">
        <v>334</v>
      </c>
      <c r="C403" s="95">
        <v>335</v>
      </c>
      <c r="D403" s="97">
        <f t="shared" si="12"/>
        <v>350</v>
      </c>
    </row>
    <row r="404" spans="1:4" x14ac:dyDescent="0.25">
      <c r="A404" s="86">
        <v>3014</v>
      </c>
      <c r="B404" s="94">
        <v>121</v>
      </c>
      <c r="C404" s="95">
        <v>159</v>
      </c>
      <c r="D404" s="97">
        <f t="shared" si="12"/>
        <v>174</v>
      </c>
    </row>
    <row r="405" spans="1:4" x14ac:dyDescent="0.25">
      <c r="A405" s="86">
        <v>3015</v>
      </c>
      <c r="B405" s="94">
        <v>356</v>
      </c>
      <c r="C405" s="95">
        <v>293</v>
      </c>
      <c r="D405" s="97">
        <f t="shared" si="12"/>
        <v>308</v>
      </c>
    </row>
    <row r="406" spans="1:4" x14ac:dyDescent="0.25">
      <c r="A406" s="86">
        <v>3016</v>
      </c>
      <c r="B406" s="94">
        <v>61</v>
      </c>
      <c r="C406" s="95">
        <v>61</v>
      </c>
      <c r="D406" s="97">
        <f t="shared" si="12"/>
        <v>76</v>
      </c>
    </row>
    <row r="407" spans="1:4" x14ac:dyDescent="0.25">
      <c r="A407" s="86">
        <v>3017</v>
      </c>
      <c r="B407" s="94">
        <v>50</v>
      </c>
      <c r="C407" s="95">
        <v>20</v>
      </c>
      <c r="D407" s="97">
        <f t="shared" si="12"/>
        <v>35</v>
      </c>
    </row>
    <row r="408" spans="1:4" x14ac:dyDescent="0.25">
      <c r="A408" s="86">
        <v>3018</v>
      </c>
      <c r="B408" s="94">
        <v>44</v>
      </c>
      <c r="C408" s="95">
        <v>100</v>
      </c>
      <c r="D408" s="97">
        <f t="shared" si="12"/>
        <v>115</v>
      </c>
    </row>
    <row r="409" spans="1:4" x14ac:dyDescent="0.25">
      <c r="A409" s="86">
        <v>3019</v>
      </c>
      <c r="B409" s="94">
        <v>66</v>
      </c>
      <c r="C409" s="95">
        <v>66</v>
      </c>
      <c r="D409" s="97">
        <f t="shared" si="12"/>
        <v>81</v>
      </c>
    </row>
    <row r="410" spans="1:4" x14ac:dyDescent="0.25">
      <c r="A410" s="86">
        <v>3020</v>
      </c>
      <c r="B410" s="94">
        <v>75</v>
      </c>
      <c r="C410" s="95">
        <v>81</v>
      </c>
      <c r="D410" s="97">
        <f t="shared" si="12"/>
        <v>96</v>
      </c>
    </row>
    <row r="411" spans="1:4" x14ac:dyDescent="0.25">
      <c r="A411" s="86">
        <v>3021</v>
      </c>
      <c r="B411" s="94">
        <v>100</v>
      </c>
      <c r="C411" s="95">
        <v>36</v>
      </c>
      <c r="D411" s="97">
        <f t="shared" si="12"/>
        <v>51</v>
      </c>
    </row>
    <row r="412" spans="1:4" x14ac:dyDescent="0.25">
      <c r="A412" s="86">
        <v>3022</v>
      </c>
      <c r="B412" s="94">
        <v>7</v>
      </c>
      <c r="C412" s="95">
        <v>17</v>
      </c>
      <c r="D412" s="97">
        <f t="shared" si="12"/>
        <v>32</v>
      </c>
    </row>
    <row r="413" spans="1:4" x14ac:dyDescent="0.25">
      <c r="A413" s="86">
        <v>3024</v>
      </c>
      <c r="B413" s="94">
        <v>191</v>
      </c>
      <c r="C413" s="95">
        <v>195</v>
      </c>
      <c r="D413" s="97">
        <f t="shared" si="12"/>
        <v>210</v>
      </c>
    </row>
    <row r="414" spans="1:4" x14ac:dyDescent="0.25">
      <c r="A414" s="86">
        <v>3025</v>
      </c>
      <c r="B414" s="94">
        <v>32</v>
      </c>
      <c r="C414" s="95">
        <v>8</v>
      </c>
      <c r="D414" s="97">
        <f t="shared" si="12"/>
        <v>23</v>
      </c>
    </row>
    <row r="415" spans="1:4" x14ac:dyDescent="0.25">
      <c r="A415" s="86">
        <v>3026</v>
      </c>
      <c r="B415" s="94">
        <v>1</v>
      </c>
      <c r="C415" s="95">
        <v>9</v>
      </c>
      <c r="D415" s="97">
        <f t="shared" si="12"/>
        <v>24</v>
      </c>
    </row>
    <row r="416" spans="1:4" x14ac:dyDescent="0.25">
      <c r="A416" s="86">
        <v>3028</v>
      </c>
      <c r="B416" s="94">
        <v>61</v>
      </c>
      <c r="C416" s="95">
        <v>106</v>
      </c>
      <c r="D416" s="97">
        <f t="shared" si="12"/>
        <v>121</v>
      </c>
    </row>
    <row r="417" spans="1:4" x14ac:dyDescent="0.25">
      <c r="A417" s="86">
        <v>3030</v>
      </c>
      <c r="B417" s="94">
        <v>1</v>
      </c>
      <c r="C417" s="95">
        <v>1</v>
      </c>
      <c r="D417" s="97">
        <f t="shared" si="12"/>
        <v>16</v>
      </c>
    </row>
    <row r="418" spans="1:4" x14ac:dyDescent="0.25">
      <c r="A418" s="86">
        <v>3032</v>
      </c>
      <c r="B418" s="94">
        <v>122</v>
      </c>
      <c r="C418" s="95">
        <v>118</v>
      </c>
      <c r="D418" s="97">
        <f t="shared" si="12"/>
        <v>133</v>
      </c>
    </row>
    <row r="419" spans="1:4" x14ac:dyDescent="0.25">
      <c r="A419" s="86">
        <v>3035</v>
      </c>
      <c r="B419" s="94">
        <v>98</v>
      </c>
      <c r="C419" s="95">
        <v>108</v>
      </c>
      <c r="D419" s="97">
        <f t="shared" si="12"/>
        <v>123</v>
      </c>
    </row>
    <row r="420" spans="1:4" x14ac:dyDescent="0.25">
      <c r="A420" s="86">
        <v>3036</v>
      </c>
      <c r="B420" s="94">
        <v>59</v>
      </c>
      <c r="C420" s="95">
        <v>52</v>
      </c>
      <c r="D420" s="97">
        <f t="shared" si="12"/>
        <v>67</v>
      </c>
    </row>
    <row r="421" spans="1:4" x14ac:dyDescent="0.25">
      <c r="A421" s="86">
        <v>3037</v>
      </c>
      <c r="B421" s="94">
        <v>1</v>
      </c>
      <c r="C421" s="95">
        <v>1</v>
      </c>
      <c r="D421" s="97">
        <f t="shared" si="12"/>
        <v>16</v>
      </c>
    </row>
    <row r="422" spans="1:4" x14ac:dyDescent="0.25">
      <c r="A422" s="86">
        <v>3038</v>
      </c>
      <c r="B422" s="94">
        <v>1</v>
      </c>
      <c r="C422" s="95">
        <v>1</v>
      </c>
      <c r="D422" s="97">
        <f t="shared" si="12"/>
        <v>16</v>
      </c>
    </row>
    <row r="423" spans="1:4" x14ac:dyDescent="0.25">
      <c r="A423" s="86">
        <v>3039</v>
      </c>
      <c r="B423" s="94">
        <v>2</v>
      </c>
      <c r="C423" s="95">
        <v>3</v>
      </c>
      <c r="D423" s="97">
        <f t="shared" si="12"/>
        <v>18</v>
      </c>
    </row>
    <row r="424" spans="1:4" x14ac:dyDescent="0.25">
      <c r="A424" s="86">
        <v>3040</v>
      </c>
      <c r="B424" s="94">
        <v>7</v>
      </c>
      <c r="C424" s="95">
        <v>8</v>
      </c>
      <c r="D424" s="97">
        <f t="shared" si="12"/>
        <v>23</v>
      </c>
    </row>
    <row r="425" spans="1:4" x14ac:dyDescent="0.25">
      <c r="A425" s="86">
        <v>3041</v>
      </c>
      <c r="B425" s="94">
        <v>52</v>
      </c>
      <c r="C425" s="95">
        <v>55</v>
      </c>
      <c r="D425" s="97">
        <f t="shared" si="12"/>
        <v>70</v>
      </c>
    </row>
    <row r="426" spans="1:4" x14ac:dyDescent="0.25">
      <c r="A426" s="86" t="s">
        <v>43</v>
      </c>
      <c r="B426" s="94">
        <v>1</v>
      </c>
      <c r="C426" s="95">
        <v>1</v>
      </c>
      <c r="D426" s="97" t="s">
        <v>5</v>
      </c>
    </row>
    <row r="427" spans="1:4" x14ac:dyDescent="0.25">
      <c r="A427" s="86" t="s">
        <v>44</v>
      </c>
      <c r="B427" s="94">
        <v>1</v>
      </c>
      <c r="C427" s="95">
        <v>1</v>
      </c>
      <c r="D427" s="97" t="s">
        <v>7</v>
      </c>
    </row>
    <row r="428" spans="1:4" x14ac:dyDescent="0.25">
      <c r="A428" s="86">
        <v>3046</v>
      </c>
      <c r="B428" s="94">
        <v>67</v>
      </c>
      <c r="C428" s="95">
        <v>67</v>
      </c>
      <c r="D428" s="97">
        <f t="shared" ref="D428:D491" si="13">C428+15</f>
        <v>82</v>
      </c>
    </row>
    <row r="429" spans="1:4" x14ac:dyDescent="0.25">
      <c r="A429" s="86">
        <v>3047</v>
      </c>
      <c r="B429" s="94">
        <v>232</v>
      </c>
      <c r="C429" s="95">
        <v>236</v>
      </c>
      <c r="D429" s="97">
        <f t="shared" si="13"/>
        <v>251</v>
      </c>
    </row>
    <row r="430" spans="1:4" x14ac:dyDescent="0.25">
      <c r="A430" s="86">
        <v>3048</v>
      </c>
      <c r="B430" s="94">
        <v>96</v>
      </c>
      <c r="C430" s="95">
        <v>98</v>
      </c>
      <c r="D430" s="97">
        <f t="shared" si="13"/>
        <v>113</v>
      </c>
    </row>
    <row r="431" spans="1:4" x14ac:dyDescent="0.25">
      <c r="A431" s="86">
        <v>3049</v>
      </c>
      <c r="B431" s="94">
        <v>159</v>
      </c>
      <c r="C431" s="95">
        <v>337</v>
      </c>
      <c r="D431" s="97">
        <f t="shared" si="13"/>
        <v>352</v>
      </c>
    </row>
    <row r="432" spans="1:4" x14ac:dyDescent="0.25">
      <c r="A432" s="86">
        <v>3050</v>
      </c>
      <c r="B432" s="94">
        <v>1028</v>
      </c>
      <c r="C432" s="95">
        <v>1012</v>
      </c>
      <c r="D432" s="97">
        <f t="shared" si="13"/>
        <v>1027</v>
      </c>
    </row>
    <row r="433" spans="1:4" x14ac:dyDescent="0.25">
      <c r="A433" s="86">
        <v>3051</v>
      </c>
      <c r="B433" s="94">
        <v>5</v>
      </c>
      <c r="C433" s="95">
        <v>9</v>
      </c>
      <c r="D433" s="97">
        <f t="shared" si="13"/>
        <v>24</v>
      </c>
    </row>
    <row r="434" spans="1:4" x14ac:dyDescent="0.25">
      <c r="A434" s="86">
        <v>3052</v>
      </c>
      <c r="B434" s="94">
        <v>77</v>
      </c>
      <c r="C434" s="95">
        <v>77</v>
      </c>
      <c r="D434" s="97">
        <f t="shared" si="13"/>
        <v>92</v>
      </c>
    </row>
    <row r="435" spans="1:4" x14ac:dyDescent="0.25">
      <c r="A435" s="86">
        <v>3053</v>
      </c>
      <c r="B435" s="94">
        <v>696</v>
      </c>
      <c r="C435" s="95">
        <v>775</v>
      </c>
      <c r="D435" s="97">
        <f t="shared" si="13"/>
        <v>790</v>
      </c>
    </row>
    <row r="436" spans="1:4" x14ac:dyDescent="0.25">
      <c r="A436" s="86">
        <v>3054</v>
      </c>
      <c r="B436" s="94">
        <v>139</v>
      </c>
      <c r="C436" s="95">
        <v>163</v>
      </c>
      <c r="D436" s="97">
        <f t="shared" si="13"/>
        <v>178</v>
      </c>
    </row>
    <row r="437" spans="1:4" x14ac:dyDescent="0.25">
      <c r="A437" s="86">
        <v>3055</v>
      </c>
      <c r="B437" s="94">
        <v>109</v>
      </c>
      <c r="C437" s="95">
        <v>105</v>
      </c>
      <c r="D437" s="97">
        <f t="shared" si="13"/>
        <v>120</v>
      </c>
    </row>
    <row r="438" spans="1:4" x14ac:dyDescent="0.25">
      <c r="A438" s="86">
        <v>3056</v>
      </c>
      <c r="B438" s="94">
        <v>23</v>
      </c>
      <c r="C438" s="95">
        <v>137</v>
      </c>
      <c r="D438" s="97">
        <f t="shared" si="13"/>
        <v>152</v>
      </c>
    </row>
    <row r="439" spans="1:4" x14ac:dyDescent="0.25">
      <c r="A439" s="86">
        <v>3057</v>
      </c>
      <c r="B439" s="94">
        <v>1</v>
      </c>
      <c r="C439" s="95">
        <v>1</v>
      </c>
      <c r="D439" s="97">
        <f t="shared" si="13"/>
        <v>16</v>
      </c>
    </row>
    <row r="440" spans="1:4" x14ac:dyDescent="0.25">
      <c r="A440" s="86">
        <v>3058</v>
      </c>
      <c r="B440" s="94">
        <v>291</v>
      </c>
      <c r="C440" s="95">
        <v>285</v>
      </c>
      <c r="D440" s="97">
        <f t="shared" si="13"/>
        <v>300</v>
      </c>
    </row>
    <row r="441" spans="1:4" x14ac:dyDescent="0.25">
      <c r="A441" s="86">
        <v>3059</v>
      </c>
      <c r="B441" s="94">
        <v>106</v>
      </c>
      <c r="C441" s="95">
        <v>121</v>
      </c>
      <c r="D441" s="97">
        <f t="shared" si="13"/>
        <v>136</v>
      </c>
    </row>
    <row r="442" spans="1:4" x14ac:dyDescent="0.25">
      <c r="A442" s="86">
        <v>3060</v>
      </c>
      <c r="B442" s="94">
        <v>2</v>
      </c>
      <c r="C442" s="95">
        <v>3</v>
      </c>
      <c r="D442" s="97">
        <f t="shared" si="13"/>
        <v>18</v>
      </c>
    </row>
    <row r="443" spans="1:4" x14ac:dyDescent="0.25">
      <c r="A443" s="86">
        <v>3061</v>
      </c>
      <c r="B443" s="94">
        <v>27</v>
      </c>
      <c r="C443" s="95">
        <v>44</v>
      </c>
      <c r="D443" s="97">
        <f t="shared" si="13"/>
        <v>59</v>
      </c>
    </row>
    <row r="444" spans="1:4" x14ac:dyDescent="0.25">
      <c r="A444" s="86">
        <v>3062</v>
      </c>
      <c r="B444" s="94">
        <v>159</v>
      </c>
      <c r="C444" s="95">
        <v>136</v>
      </c>
      <c r="D444" s="97">
        <f t="shared" si="13"/>
        <v>151</v>
      </c>
    </row>
    <row r="445" spans="1:4" x14ac:dyDescent="0.25">
      <c r="A445" s="86">
        <v>3063</v>
      </c>
      <c r="B445" s="94">
        <v>40</v>
      </c>
      <c r="C445" s="95">
        <v>80</v>
      </c>
      <c r="D445" s="97">
        <f t="shared" si="13"/>
        <v>95</v>
      </c>
    </row>
    <row r="446" spans="1:4" x14ac:dyDescent="0.25">
      <c r="A446" s="86">
        <v>3064</v>
      </c>
      <c r="B446" s="94">
        <v>19</v>
      </c>
      <c r="C446" s="95">
        <v>30</v>
      </c>
      <c r="D446" s="97">
        <f t="shared" si="13"/>
        <v>45</v>
      </c>
    </row>
    <row r="447" spans="1:4" x14ac:dyDescent="0.25">
      <c r="A447" s="86">
        <v>3065</v>
      </c>
      <c r="B447" s="94">
        <v>1</v>
      </c>
      <c r="C447" s="95">
        <v>1</v>
      </c>
      <c r="D447" s="97">
        <f t="shared" si="13"/>
        <v>16</v>
      </c>
    </row>
    <row r="448" spans="1:4" x14ac:dyDescent="0.25">
      <c r="A448" s="86">
        <v>3066</v>
      </c>
      <c r="B448" s="94">
        <v>16</v>
      </c>
      <c r="C448" s="95">
        <v>55</v>
      </c>
      <c r="D448" s="97">
        <f t="shared" si="13"/>
        <v>70</v>
      </c>
    </row>
    <row r="449" spans="1:4" x14ac:dyDescent="0.25">
      <c r="A449" s="86">
        <v>3067</v>
      </c>
      <c r="B449" s="94">
        <v>232</v>
      </c>
      <c r="C449" s="95">
        <v>250</v>
      </c>
      <c r="D449" s="97">
        <f t="shared" si="13"/>
        <v>265</v>
      </c>
    </row>
    <row r="450" spans="1:4" x14ac:dyDescent="0.25">
      <c r="A450" s="86">
        <v>3068</v>
      </c>
      <c r="B450" s="94">
        <v>148</v>
      </c>
      <c r="C450" s="95">
        <v>161</v>
      </c>
      <c r="D450" s="97">
        <f t="shared" si="13"/>
        <v>176</v>
      </c>
    </row>
    <row r="451" spans="1:4" x14ac:dyDescent="0.25">
      <c r="A451" s="86">
        <v>3069</v>
      </c>
      <c r="B451" s="94">
        <v>5</v>
      </c>
      <c r="C451" s="95">
        <v>5</v>
      </c>
      <c r="D451" s="97">
        <f t="shared" si="13"/>
        <v>20</v>
      </c>
    </row>
    <row r="452" spans="1:4" x14ac:dyDescent="0.25">
      <c r="A452" s="86">
        <v>3070</v>
      </c>
      <c r="B452" s="94">
        <v>1</v>
      </c>
      <c r="C452" s="95">
        <v>1</v>
      </c>
      <c r="D452" s="97" t="s">
        <v>15</v>
      </c>
    </row>
    <row r="453" spans="1:4" x14ac:dyDescent="0.25">
      <c r="A453" s="86">
        <v>3071</v>
      </c>
      <c r="B453" s="94">
        <v>62</v>
      </c>
      <c r="C453" s="95">
        <v>61</v>
      </c>
      <c r="D453" s="97">
        <f t="shared" si="13"/>
        <v>76</v>
      </c>
    </row>
    <row r="454" spans="1:4" x14ac:dyDescent="0.25">
      <c r="A454" s="86">
        <v>3079</v>
      </c>
      <c r="B454" s="94">
        <v>1</v>
      </c>
      <c r="C454" s="95">
        <v>1</v>
      </c>
      <c r="D454" s="97">
        <f t="shared" si="13"/>
        <v>16</v>
      </c>
    </row>
    <row r="455" spans="1:4" x14ac:dyDescent="0.25">
      <c r="A455" s="86">
        <v>3080</v>
      </c>
      <c r="B455" s="94">
        <v>1</v>
      </c>
      <c r="C455" s="95">
        <v>1</v>
      </c>
      <c r="D455" s="97">
        <f t="shared" si="13"/>
        <v>16</v>
      </c>
    </row>
    <row r="456" spans="1:4" x14ac:dyDescent="0.25">
      <c r="A456" s="86">
        <v>3081</v>
      </c>
      <c r="B456" s="94">
        <v>65</v>
      </c>
      <c r="C456" s="95">
        <v>54</v>
      </c>
      <c r="D456" s="97">
        <f t="shared" si="13"/>
        <v>69</v>
      </c>
    </row>
    <row r="457" spans="1:4" x14ac:dyDescent="0.25">
      <c r="A457" s="86">
        <v>3082</v>
      </c>
      <c r="B457" s="94">
        <v>5</v>
      </c>
      <c r="C457" s="95">
        <v>6</v>
      </c>
      <c r="D457" s="97">
        <f t="shared" si="13"/>
        <v>21</v>
      </c>
    </row>
    <row r="458" spans="1:4" x14ac:dyDescent="0.25">
      <c r="A458" s="86">
        <v>3084</v>
      </c>
      <c r="B458" s="94">
        <v>12</v>
      </c>
      <c r="C458" s="95">
        <v>16</v>
      </c>
      <c r="D458" s="97">
        <f t="shared" si="13"/>
        <v>31</v>
      </c>
    </row>
    <row r="459" spans="1:4" x14ac:dyDescent="0.25">
      <c r="A459" s="86">
        <v>3085</v>
      </c>
      <c r="B459" s="94">
        <v>51</v>
      </c>
      <c r="C459" s="95">
        <v>59</v>
      </c>
      <c r="D459" s="97">
        <f t="shared" si="13"/>
        <v>74</v>
      </c>
    </row>
    <row r="460" spans="1:4" x14ac:dyDescent="0.25">
      <c r="A460" s="86">
        <v>3086</v>
      </c>
      <c r="B460" s="94">
        <v>3</v>
      </c>
      <c r="C460" s="95">
        <v>3</v>
      </c>
      <c r="D460" s="97">
        <f t="shared" si="13"/>
        <v>18</v>
      </c>
    </row>
    <row r="461" spans="1:4" x14ac:dyDescent="0.25">
      <c r="A461" s="86">
        <v>3087</v>
      </c>
      <c r="B461" s="94">
        <v>32</v>
      </c>
      <c r="C461" s="95">
        <v>78</v>
      </c>
      <c r="D461" s="97">
        <f t="shared" si="13"/>
        <v>93</v>
      </c>
    </row>
    <row r="462" spans="1:4" x14ac:dyDescent="0.25">
      <c r="A462" s="86">
        <v>3088</v>
      </c>
      <c r="B462" s="94">
        <v>1</v>
      </c>
      <c r="C462" s="95">
        <v>1</v>
      </c>
      <c r="D462" s="97">
        <f t="shared" si="13"/>
        <v>16</v>
      </c>
    </row>
    <row r="463" spans="1:4" x14ac:dyDescent="0.25">
      <c r="A463" s="86">
        <v>3089</v>
      </c>
      <c r="B463" s="94">
        <v>3</v>
      </c>
      <c r="C463" s="95">
        <v>5</v>
      </c>
      <c r="D463" s="97">
        <f t="shared" si="13"/>
        <v>20</v>
      </c>
    </row>
    <row r="464" spans="1:4" x14ac:dyDescent="0.25">
      <c r="A464" s="86">
        <v>3090</v>
      </c>
      <c r="B464" s="94">
        <v>63</v>
      </c>
      <c r="C464" s="95">
        <v>29</v>
      </c>
      <c r="D464" s="97">
        <f t="shared" si="13"/>
        <v>44</v>
      </c>
    </row>
    <row r="465" spans="1:4" x14ac:dyDescent="0.25">
      <c r="A465" s="86">
        <v>3092</v>
      </c>
      <c r="B465" s="94">
        <v>54</v>
      </c>
      <c r="C465" s="95">
        <v>52</v>
      </c>
      <c r="D465" s="97">
        <f t="shared" si="13"/>
        <v>67</v>
      </c>
    </row>
    <row r="466" spans="1:4" x14ac:dyDescent="0.25">
      <c r="A466" s="86">
        <v>3093</v>
      </c>
      <c r="B466" s="94">
        <v>5</v>
      </c>
      <c r="C466" s="95">
        <v>4</v>
      </c>
      <c r="D466" s="97">
        <f t="shared" si="13"/>
        <v>19</v>
      </c>
    </row>
    <row r="467" spans="1:4" s="90" customFormat="1" x14ac:dyDescent="0.25">
      <c r="A467" s="89">
        <v>3094</v>
      </c>
      <c r="B467" s="96"/>
      <c r="C467" s="97">
        <v>1</v>
      </c>
      <c r="D467" s="97">
        <f t="shared" si="13"/>
        <v>16</v>
      </c>
    </row>
    <row r="468" spans="1:4" x14ac:dyDescent="0.25">
      <c r="A468" s="86">
        <v>3095</v>
      </c>
      <c r="B468" s="94">
        <v>24</v>
      </c>
      <c r="C468" s="95">
        <v>30</v>
      </c>
      <c r="D468" s="97">
        <f t="shared" si="13"/>
        <v>45</v>
      </c>
    </row>
    <row r="469" spans="1:4" x14ac:dyDescent="0.25">
      <c r="A469" s="86">
        <v>3096</v>
      </c>
      <c r="B469" s="94">
        <v>34</v>
      </c>
      <c r="C469" s="95">
        <v>25</v>
      </c>
      <c r="D469" s="97">
        <f t="shared" si="13"/>
        <v>40</v>
      </c>
    </row>
    <row r="470" spans="1:4" x14ac:dyDescent="0.25">
      <c r="A470" s="86">
        <v>3097</v>
      </c>
      <c r="B470" s="94">
        <v>77</v>
      </c>
      <c r="C470" s="95">
        <v>160</v>
      </c>
      <c r="D470" s="97">
        <f t="shared" si="13"/>
        <v>175</v>
      </c>
    </row>
    <row r="471" spans="1:4" x14ac:dyDescent="0.25">
      <c r="A471" s="86">
        <v>3098</v>
      </c>
      <c r="B471" s="94">
        <v>643</v>
      </c>
      <c r="C471" s="95">
        <v>663</v>
      </c>
      <c r="D471" s="97">
        <f t="shared" si="13"/>
        <v>678</v>
      </c>
    </row>
    <row r="472" spans="1:4" x14ac:dyDescent="0.25">
      <c r="A472" s="86">
        <v>3099</v>
      </c>
      <c r="B472" s="94">
        <v>57</v>
      </c>
      <c r="C472" s="95">
        <v>56</v>
      </c>
      <c r="D472" s="97">
        <f t="shared" si="13"/>
        <v>71</v>
      </c>
    </row>
    <row r="473" spans="1:4" x14ac:dyDescent="0.25">
      <c r="A473" s="86">
        <v>3100</v>
      </c>
      <c r="B473" s="94">
        <v>68</v>
      </c>
      <c r="C473" s="95">
        <v>55</v>
      </c>
      <c r="D473" s="97">
        <f t="shared" si="13"/>
        <v>70</v>
      </c>
    </row>
    <row r="474" spans="1:4" x14ac:dyDescent="0.25">
      <c r="A474" s="86">
        <v>3101</v>
      </c>
      <c r="B474" s="94">
        <v>1</v>
      </c>
      <c r="C474" s="95">
        <v>2</v>
      </c>
      <c r="D474" s="97">
        <f t="shared" si="13"/>
        <v>17</v>
      </c>
    </row>
    <row r="475" spans="1:4" x14ac:dyDescent="0.25">
      <c r="A475" s="86">
        <v>3102</v>
      </c>
      <c r="B475" s="94">
        <v>1</v>
      </c>
      <c r="C475" s="95">
        <v>1</v>
      </c>
      <c r="D475" s="97">
        <f t="shared" si="13"/>
        <v>16</v>
      </c>
    </row>
    <row r="476" spans="1:4" x14ac:dyDescent="0.25">
      <c r="A476" s="86">
        <v>3103</v>
      </c>
      <c r="B476" s="94">
        <v>7</v>
      </c>
      <c r="C476" s="95">
        <v>7</v>
      </c>
      <c r="D476" s="97">
        <f t="shared" si="13"/>
        <v>22</v>
      </c>
    </row>
    <row r="477" spans="1:4" x14ac:dyDescent="0.25">
      <c r="A477" s="86">
        <v>3104</v>
      </c>
      <c r="B477" s="94">
        <v>1</v>
      </c>
      <c r="C477" s="95">
        <v>1</v>
      </c>
      <c r="D477" s="97">
        <f t="shared" si="13"/>
        <v>16</v>
      </c>
    </row>
    <row r="478" spans="1:4" x14ac:dyDescent="0.25">
      <c r="A478" s="86">
        <v>3105</v>
      </c>
      <c r="B478" s="94">
        <v>102</v>
      </c>
      <c r="C478" s="95">
        <v>18</v>
      </c>
      <c r="D478" s="97">
        <f t="shared" si="13"/>
        <v>33</v>
      </c>
    </row>
    <row r="479" spans="1:4" x14ac:dyDescent="0.25">
      <c r="A479" s="86">
        <v>3106</v>
      </c>
      <c r="B479" s="94">
        <v>85</v>
      </c>
      <c r="C479" s="95">
        <v>69</v>
      </c>
      <c r="D479" s="97">
        <f t="shared" si="13"/>
        <v>84</v>
      </c>
    </row>
    <row r="480" spans="1:4" x14ac:dyDescent="0.25">
      <c r="A480" s="86">
        <v>3107</v>
      </c>
      <c r="B480" s="94">
        <v>50</v>
      </c>
      <c r="C480" s="95">
        <v>26</v>
      </c>
      <c r="D480" s="97">
        <f t="shared" si="13"/>
        <v>41</v>
      </c>
    </row>
    <row r="481" spans="1:4" x14ac:dyDescent="0.25">
      <c r="A481" s="86">
        <v>3108</v>
      </c>
      <c r="B481" s="94">
        <v>99</v>
      </c>
      <c r="C481" s="95">
        <v>102</v>
      </c>
      <c r="D481" s="97">
        <f t="shared" si="13"/>
        <v>117</v>
      </c>
    </row>
    <row r="482" spans="1:4" x14ac:dyDescent="0.25">
      <c r="A482" s="86">
        <v>3109</v>
      </c>
      <c r="B482" s="94">
        <v>16</v>
      </c>
      <c r="C482" s="95">
        <v>16</v>
      </c>
      <c r="D482" s="97">
        <f t="shared" si="13"/>
        <v>31</v>
      </c>
    </row>
    <row r="483" spans="1:4" x14ac:dyDescent="0.25">
      <c r="A483" s="86">
        <v>3110</v>
      </c>
      <c r="B483" s="94">
        <v>107</v>
      </c>
      <c r="C483" s="95">
        <v>67</v>
      </c>
      <c r="D483" s="97">
        <f t="shared" si="13"/>
        <v>82</v>
      </c>
    </row>
    <row r="484" spans="1:4" x14ac:dyDescent="0.25">
      <c r="A484" s="86">
        <v>3111</v>
      </c>
      <c r="B484" s="94">
        <v>6</v>
      </c>
      <c r="C484" s="95">
        <v>6</v>
      </c>
      <c r="D484" s="97">
        <f t="shared" si="13"/>
        <v>21</v>
      </c>
    </row>
    <row r="485" spans="1:4" x14ac:dyDescent="0.25">
      <c r="A485" s="86">
        <v>3112</v>
      </c>
      <c r="B485" s="94">
        <v>1</v>
      </c>
      <c r="C485" s="95">
        <v>1</v>
      </c>
      <c r="D485" s="97">
        <f t="shared" si="13"/>
        <v>16</v>
      </c>
    </row>
    <row r="486" spans="1:4" x14ac:dyDescent="0.25">
      <c r="A486" s="86">
        <v>3113</v>
      </c>
      <c r="B486" s="94">
        <v>1</v>
      </c>
      <c r="C486" s="95">
        <v>1</v>
      </c>
      <c r="D486" s="97">
        <f t="shared" si="13"/>
        <v>16</v>
      </c>
    </row>
    <row r="487" spans="1:4" x14ac:dyDescent="0.25">
      <c r="A487" s="86">
        <v>3114</v>
      </c>
      <c r="B487" s="94">
        <v>1</v>
      </c>
      <c r="C487" s="95">
        <v>1</v>
      </c>
      <c r="D487" s="97">
        <f t="shared" si="13"/>
        <v>16</v>
      </c>
    </row>
    <row r="488" spans="1:4" x14ac:dyDescent="0.25">
      <c r="A488" s="86">
        <v>3117</v>
      </c>
      <c r="B488" s="94">
        <v>2</v>
      </c>
      <c r="C488" s="95">
        <v>4</v>
      </c>
      <c r="D488" s="97">
        <f t="shared" si="13"/>
        <v>19</v>
      </c>
    </row>
    <row r="489" spans="1:4" x14ac:dyDescent="0.25">
      <c r="A489" s="86">
        <v>3118</v>
      </c>
      <c r="B489" s="94">
        <v>84</v>
      </c>
      <c r="C489" s="95">
        <v>60</v>
      </c>
      <c r="D489" s="97">
        <f t="shared" si="13"/>
        <v>75</v>
      </c>
    </row>
    <row r="490" spans="1:4" x14ac:dyDescent="0.25">
      <c r="A490" s="86">
        <v>3121</v>
      </c>
      <c r="B490" s="94">
        <v>48</v>
      </c>
      <c r="C490" s="95">
        <v>43</v>
      </c>
      <c r="D490" s="97">
        <f t="shared" si="13"/>
        <v>58</v>
      </c>
    </row>
    <row r="491" spans="1:4" x14ac:dyDescent="0.25">
      <c r="A491" s="86">
        <v>3123</v>
      </c>
      <c r="B491" s="94">
        <v>1</v>
      </c>
      <c r="C491" s="95">
        <v>1</v>
      </c>
      <c r="D491" s="97">
        <f t="shared" si="13"/>
        <v>16</v>
      </c>
    </row>
    <row r="492" spans="1:4" x14ac:dyDescent="0.25">
      <c r="A492" s="86">
        <v>3124</v>
      </c>
      <c r="B492" s="94">
        <v>1</v>
      </c>
      <c r="C492" s="95">
        <v>1</v>
      </c>
      <c r="D492" s="97">
        <f t="shared" ref="D492:D528" si="14">C492+15</f>
        <v>16</v>
      </c>
    </row>
    <row r="493" spans="1:4" x14ac:dyDescent="0.25">
      <c r="A493" s="86">
        <v>3125</v>
      </c>
      <c r="B493" s="94">
        <v>3</v>
      </c>
      <c r="C493" s="95">
        <v>3</v>
      </c>
      <c r="D493" s="97">
        <f t="shared" si="14"/>
        <v>18</v>
      </c>
    </row>
    <row r="494" spans="1:4" x14ac:dyDescent="0.25">
      <c r="A494" s="86">
        <v>3126</v>
      </c>
      <c r="B494" s="94">
        <v>1</v>
      </c>
      <c r="C494" s="95">
        <v>1</v>
      </c>
      <c r="D494" s="97">
        <f t="shared" si="14"/>
        <v>16</v>
      </c>
    </row>
    <row r="495" spans="1:4" x14ac:dyDescent="0.25">
      <c r="A495" s="86">
        <v>3131</v>
      </c>
      <c r="B495" s="94">
        <v>88</v>
      </c>
      <c r="C495" s="95">
        <v>117</v>
      </c>
      <c r="D495" s="97">
        <f t="shared" si="14"/>
        <v>132</v>
      </c>
    </row>
    <row r="496" spans="1:4" x14ac:dyDescent="0.25">
      <c r="A496" s="86">
        <v>3132</v>
      </c>
      <c r="B496" s="94">
        <v>175</v>
      </c>
      <c r="C496" s="95">
        <v>183</v>
      </c>
      <c r="D496" s="97">
        <f t="shared" si="14"/>
        <v>198</v>
      </c>
    </row>
    <row r="497" spans="1:4" x14ac:dyDescent="0.25">
      <c r="A497" s="86">
        <v>3133</v>
      </c>
      <c r="B497" s="94">
        <v>72</v>
      </c>
      <c r="C497" s="95">
        <v>61</v>
      </c>
      <c r="D497" s="97">
        <f t="shared" si="14"/>
        <v>76</v>
      </c>
    </row>
    <row r="498" spans="1:4" x14ac:dyDescent="0.25">
      <c r="A498" s="86">
        <v>3134</v>
      </c>
      <c r="B498" s="94">
        <v>11342</v>
      </c>
      <c r="C498" s="95">
        <v>11462</v>
      </c>
      <c r="D498" s="97">
        <f t="shared" si="14"/>
        <v>11477</v>
      </c>
    </row>
    <row r="499" spans="1:4" x14ac:dyDescent="0.25">
      <c r="A499" s="86">
        <v>3135</v>
      </c>
      <c r="B499" s="94">
        <v>31</v>
      </c>
      <c r="C499" s="95">
        <v>33</v>
      </c>
      <c r="D499" s="97">
        <f t="shared" si="14"/>
        <v>48</v>
      </c>
    </row>
    <row r="500" spans="1:4" x14ac:dyDescent="0.25">
      <c r="A500" s="86">
        <v>3136</v>
      </c>
      <c r="B500" s="94">
        <v>371</v>
      </c>
      <c r="C500" s="95">
        <v>369</v>
      </c>
      <c r="D500" s="97">
        <f t="shared" si="14"/>
        <v>384</v>
      </c>
    </row>
    <row r="501" spans="1:4" x14ac:dyDescent="0.25">
      <c r="A501" s="86">
        <v>3137</v>
      </c>
      <c r="B501" s="94">
        <v>269</v>
      </c>
      <c r="C501" s="95">
        <v>256</v>
      </c>
      <c r="D501" s="97">
        <f t="shared" si="14"/>
        <v>271</v>
      </c>
    </row>
    <row r="502" spans="1:4" x14ac:dyDescent="0.25">
      <c r="A502" s="86">
        <v>3138</v>
      </c>
      <c r="B502" s="94">
        <v>7</v>
      </c>
      <c r="C502" s="95">
        <v>27</v>
      </c>
      <c r="D502" s="97">
        <f t="shared" si="14"/>
        <v>42</v>
      </c>
    </row>
    <row r="503" spans="1:4" x14ac:dyDescent="0.25">
      <c r="A503" s="86">
        <v>3139</v>
      </c>
      <c r="B503" s="94">
        <v>25</v>
      </c>
      <c r="C503" s="95">
        <v>29</v>
      </c>
      <c r="D503" s="97">
        <f t="shared" si="14"/>
        <v>44</v>
      </c>
    </row>
    <row r="504" spans="1:4" x14ac:dyDescent="0.25">
      <c r="A504" s="86">
        <v>3140</v>
      </c>
      <c r="B504" s="94">
        <v>8</v>
      </c>
      <c r="C504" s="95">
        <v>8</v>
      </c>
      <c r="D504" s="97">
        <f t="shared" si="14"/>
        <v>23</v>
      </c>
    </row>
    <row r="505" spans="1:4" x14ac:dyDescent="0.25">
      <c r="A505" s="86">
        <v>3141</v>
      </c>
      <c r="B505" s="94">
        <v>222</v>
      </c>
      <c r="C505" s="95">
        <v>165</v>
      </c>
      <c r="D505" s="97">
        <f t="shared" si="14"/>
        <v>180</v>
      </c>
    </row>
    <row r="506" spans="1:4" x14ac:dyDescent="0.25">
      <c r="A506" s="86">
        <v>3142</v>
      </c>
      <c r="B506" s="94">
        <v>97</v>
      </c>
      <c r="C506" s="95">
        <v>118</v>
      </c>
      <c r="D506" s="97">
        <f t="shared" si="14"/>
        <v>133</v>
      </c>
    </row>
    <row r="507" spans="1:4" x14ac:dyDescent="0.25">
      <c r="A507" s="86">
        <v>3143</v>
      </c>
      <c r="B507" s="94">
        <v>251</v>
      </c>
      <c r="C507" s="95">
        <v>246</v>
      </c>
      <c r="D507" s="97">
        <f t="shared" si="14"/>
        <v>261</v>
      </c>
    </row>
    <row r="508" spans="1:4" x14ac:dyDescent="0.25">
      <c r="A508" s="86">
        <v>3144</v>
      </c>
      <c r="B508" s="94">
        <v>52</v>
      </c>
      <c r="C508" s="95">
        <v>11</v>
      </c>
      <c r="D508" s="97">
        <f t="shared" si="14"/>
        <v>26</v>
      </c>
    </row>
    <row r="509" spans="1:4" x14ac:dyDescent="0.25">
      <c r="A509" s="86">
        <v>3145</v>
      </c>
      <c r="B509" s="94">
        <v>485</v>
      </c>
      <c r="C509" s="95">
        <v>488</v>
      </c>
      <c r="D509" s="97">
        <f t="shared" si="14"/>
        <v>503</v>
      </c>
    </row>
    <row r="510" spans="1:4" x14ac:dyDescent="0.25">
      <c r="A510" s="86">
        <v>3146</v>
      </c>
      <c r="B510" s="94">
        <v>26</v>
      </c>
      <c r="C510" s="95">
        <v>33</v>
      </c>
      <c r="D510" s="97">
        <f t="shared" si="14"/>
        <v>48</v>
      </c>
    </row>
    <row r="511" spans="1:4" x14ac:dyDescent="0.25">
      <c r="A511" s="86">
        <v>3147</v>
      </c>
      <c r="B511" s="94">
        <v>311</v>
      </c>
      <c r="C511" s="95">
        <v>313</v>
      </c>
      <c r="D511" s="97">
        <f t="shared" si="14"/>
        <v>328</v>
      </c>
    </row>
    <row r="512" spans="1:4" x14ac:dyDescent="0.25">
      <c r="A512" s="86">
        <v>3148</v>
      </c>
      <c r="B512" s="94">
        <v>68</v>
      </c>
      <c r="C512" s="95">
        <v>9</v>
      </c>
      <c r="D512" s="97">
        <f t="shared" si="14"/>
        <v>24</v>
      </c>
    </row>
    <row r="513" spans="1:4" x14ac:dyDescent="0.25">
      <c r="A513" s="86">
        <v>3149</v>
      </c>
      <c r="B513" s="94">
        <v>299</v>
      </c>
      <c r="C513" s="95">
        <v>348</v>
      </c>
      <c r="D513" s="97">
        <f t="shared" si="14"/>
        <v>363</v>
      </c>
    </row>
    <row r="514" spans="1:4" x14ac:dyDescent="0.25">
      <c r="A514" s="86">
        <v>3150</v>
      </c>
      <c r="B514" s="94">
        <v>103</v>
      </c>
      <c r="C514" s="95">
        <v>92</v>
      </c>
      <c r="D514" s="97">
        <f t="shared" si="14"/>
        <v>107</v>
      </c>
    </row>
    <row r="515" spans="1:4" x14ac:dyDescent="0.25">
      <c r="A515" s="86">
        <v>3151</v>
      </c>
      <c r="B515" s="94">
        <v>71</v>
      </c>
      <c r="C515" s="95">
        <v>73</v>
      </c>
      <c r="D515" s="97">
        <f t="shared" si="14"/>
        <v>88</v>
      </c>
    </row>
    <row r="516" spans="1:4" x14ac:dyDescent="0.25">
      <c r="A516" s="86">
        <v>3152</v>
      </c>
      <c r="B516" s="94">
        <v>607</v>
      </c>
      <c r="C516" s="95">
        <v>693</v>
      </c>
      <c r="D516" s="97">
        <f t="shared" si="14"/>
        <v>708</v>
      </c>
    </row>
    <row r="517" spans="1:4" x14ac:dyDescent="0.25">
      <c r="A517" s="86">
        <v>3153</v>
      </c>
      <c r="B517" s="94">
        <v>1</v>
      </c>
      <c r="C517" s="95">
        <v>1</v>
      </c>
      <c r="D517" s="97">
        <f t="shared" si="14"/>
        <v>16</v>
      </c>
    </row>
    <row r="518" spans="1:4" x14ac:dyDescent="0.25">
      <c r="A518" s="86">
        <v>3154</v>
      </c>
      <c r="B518" s="94">
        <v>8</v>
      </c>
      <c r="C518" s="95">
        <v>8</v>
      </c>
      <c r="D518" s="97">
        <f t="shared" si="14"/>
        <v>23</v>
      </c>
    </row>
    <row r="519" spans="1:4" x14ac:dyDescent="0.25">
      <c r="A519" s="86">
        <v>3155</v>
      </c>
      <c r="B519" s="94">
        <v>30</v>
      </c>
      <c r="C519" s="95">
        <v>34</v>
      </c>
      <c r="D519" s="97">
        <f t="shared" si="14"/>
        <v>49</v>
      </c>
    </row>
    <row r="520" spans="1:4" x14ac:dyDescent="0.25">
      <c r="A520" s="86">
        <v>3156</v>
      </c>
      <c r="B520" s="94">
        <v>5</v>
      </c>
      <c r="C520" s="95">
        <v>4</v>
      </c>
      <c r="D520" s="97">
        <f t="shared" si="14"/>
        <v>19</v>
      </c>
    </row>
    <row r="521" spans="1:4" x14ac:dyDescent="0.25">
      <c r="A521" s="86">
        <v>3157</v>
      </c>
      <c r="B521" s="94">
        <v>39</v>
      </c>
      <c r="C521" s="95">
        <v>41</v>
      </c>
      <c r="D521" s="97">
        <f t="shared" si="14"/>
        <v>56</v>
      </c>
    </row>
    <row r="522" spans="1:4" x14ac:dyDescent="0.25">
      <c r="A522" s="86">
        <v>3158</v>
      </c>
      <c r="B522" s="94">
        <v>61</v>
      </c>
      <c r="C522" s="95">
        <v>79</v>
      </c>
      <c r="D522" s="97">
        <f t="shared" si="14"/>
        <v>94</v>
      </c>
    </row>
    <row r="523" spans="1:4" x14ac:dyDescent="0.25">
      <c r="A523" s="86">
        <v>3159</v>
      </c>
      <c r="B523" s="94">
        <v>1</v>
      </c>
      <c r="C523" s="95">
        <v>1</v>
      </c>
      <c r="D523" s="97">
        <f t="shared" si="14"/>
        <v>16</v>
      </c>
    </row>
    <row r="524" spans="1:4" x14ac:dyDescent="0.25">
      <c r="A524" s="86">
        <v>3160</v>
      </c>
      <c r="B524" s="94">
        <v>98</v>
      </c>
      <c r="C524" s="95">
        <v>103</v>
      </c>
      <c r="D524" s="97">
        <f t="shared" si="14"/>
        <v>118</v>
      </c>
    </row>
    <row r="525" spans="1:4" x14ac:dyDescent="0.25">
      <c r="A525" s="86">
        <v>3161</v>
      </c>
      <c r="B525" s="94">
        <v>1</v>
      </c>
      <c r="C525" s="95">
        <v>1</v>
      </c>
      <c r="D525" s="97">
        <f t="shared" si="14"/>
        <v>16</v>
      </c>
    </row>
    <row r="526" spans="1:4" x14ac:dyDescent="0.25">
      <c r="A526" s="86">
        <v>3162</v>
      </c>
      <c r="B526" s="94">
        <v>79</v>
      </c>
      <c r="C526" s="95">
        <v>81</v>
      </c>
      <c r="D526" s="97">
        <f t="shared" si="14"/>
        <v>96</v>
      </c>
    </row>
    <row r="527" spans="1:4" x14ac:dyDescent="0.25">
      <c r="A527" s="86">
        <v>3163</v>
      </c>
      <c r="B527" s="94">
        <v>1</v>
      </c>
      <c r="C527" s="95">
        <v>1</v>
      </c>
      <c r="D527" s="97">
        <f t="shared" si="14"/>
        <v>16</v>
      </c>
    </row>
    <row r="528" spans="1:4" x14ac:dyDescent="0.25">
      <c r="A528" s="86">
        <v>3164</v>
      </c>
      <c r="B528" s="94">
        <v>19</v>
      </c>
      <c r="C528" s="95">
        <v>112</v>
      </c>
      <c r="D528" s="97">
        <f t="shared" si="14"/>
        <v>127</v>
      </c>
    </row>
    <row r="529" spans="1:4" ht="12.6" customHeight="1" x14ac:dyDescent="0.25">
      <c r="A529" s="86" t="s">
        <v>45</v>
      </c>
      <c r="B529" s="94">
        <v>1</v>
      </c>
      <c r="C529" s="95">
        <v>1</v>
      </c>
      <c r="D529" s="103" t="s">
        <v>5</v>
      </c>
    </row>
    <row r="530" spans="1:4" ht="12" customHeight="1" x14ac:dyDescent="0.25">
      <c r="A530" s="86" t="s">
        <v>46</v>
      </c>
      <c r="B530" s="94">
        <v>1</v>
      </c>
      <c r="C530" s="95">
        <v>1</v>
      </c>
      <c r="D530" s="103" t="s">
        <v>7</v>
      </c>
    </row>
    <row r="531" spans="1:4" x14ac:dyDescent="0.25">
      <c r="A531" s="86">
        <v>3166</v>
      </c>
      <c r="B531" s="94">
        <v>1</v>
      </c>
      <c r="C531" s="95">
        <v>1</v>
      </c>
      <c r="D531" s="97">
        <f t="shared" ref="D531:D572" si="15">C531+15</f>
        <v>16</v>
      </c>
    </row>
    <row r="532" spans="1:4" x14ac:dyDescent="0.25">
      <c r="A532" s="86">
        <v>3167</v>
      </c>
      <c r="B532" s="94">
        <v>1</v>
      </c>
      <c r="C532" s="95">
        <v>1</v>
      </c>
      <c r="D532" s="97" t="s">
        <v>15</v>
      </c>
    </row>
    <row r="533" spans="1:4" x14ac:dyDescent="0.25">
      <c r="A533" s="86">
        <v>3168</v>
      </c>
      <c r="B533" s="94">
        <v>10</v>
      </c>
      <c r="C533" s="95">
        <v>13</v>
      </c>
      <c r="D533" s="97">
        <f t="shared" si="15"/>
        <v>28</v>
      </c>
    </row>
    <row r="534" spans="1:4" x14ac:dyDescent="0.25">
      <c r="A534" s="86">
        <v>3169</v>
      </c>
      <c r="B534" s="94">
        <v>772</v>
      </c>
      <c r="C534" s="95">
        <v>774</v>
      </c>
      <c r="D534" s="97">
        <f t="shared" si="15"/>
        <v>789</v>
      </c>
    </row>
    <row r="535" spans="1:4" x14ac:dyDescent="0.25">
      <c r="A535" s="86">
        <v>3170</v>
      </c>
      <c r="B535" s="94">
        <v>44</v>
      </c>
      <c r="C535" s="95">
        <v>90</v>
      </c>
      <c r="D535" s="97">
        <f t="shared" si="15"/>
        <v>105</v>
      </c>
    </row>
    <row r="536" spans="1:4" x14ac:dyDescent="0.25">
      <c r="A536" s="86">
        <v>3171</v>
      </c>
      <c r="B536" s="94">
        <v>8</v>
      </c>
      <c r="C536" s="95">
        <v>16</v>
      </c>
      <c r="D536" s="97">
        <f t="shared" si="15"/>
        <v>31</v>
      </c>
    </row>
    <row r="537" spans="1:4" x14ac:dyDescent="0.25">
      <c r="A537" s="86">
        <v>3172</v>
      </c>
      <c r="B537" s="94">
        <v>1</v>
      </c>
      <c r="C537" s="95">
        <v>1</v>
      </c>
      <c r="D537" s="97">
        <f t="shared" si="15"/>
        <v>16</v>
      </c>
    </row>
    <row r="538" spans="1:4" x14ac:dyDescent="0.25">
      <c r="A538" s="86">
        <v>3175</v>
      </c>
      <c r="B538" s="94">
        <v>519</v>
      </c>
      <c r="C538" s="95">
        <v>533</v>
      </c>
      <c r="D538" s="97">
        <f t="shared" si="15"/>
        <v>548</v>
      </c>
    </row>
    <row r="539" spans="1:4" x14ac:dyDescent="0.25">
      <c r="A539" s="86">
        <v>3176</v>
      </c>
      <c r="B539" s="94">
        <v>1488</v>
      </c>
      <c r="C539" s="95">
        <v>1486</v>
      </c>
      <c r="D539" s="97">
        <f t="shared" si="15"/>
        <v>1501</v>
      </c>
    </row>
    <row r="540" spans="1:4" x14ac:dyDescent="0.25">
      <c r="A540" s="86">
        <v>3177</v>
      </c>
      <c r="B540" s="94">
        <v>327</v>
      </c>
      <c r="C540" s="95">
        <v>412</v>
      </c>
      <c r="D540" s="97">
        <f t="shared" si="15"/>
        <v>427</v>
      </c>
    </row>
    <row r="541" spans="1:4" x14ac:dyDescent="0.25">
      <c r="A541" s="86">
        <v>3181</v>
      </c>
      <c r="B541" s="94">
        <v>893</v>
      </c>
      <c r="C541" s="95">
        <v>905</v>
      </c>
      <c r="D541" s="97">
        <f t="shared" si="15"/>
        <v>920</v>
      </c>
    </row>
    <row r="542" spans="1:4" x14ac:dyDescent="0.25">
      <c r="A542" s="86">
        <v>3182</v>
      </c>
      <c r="B542" s="94">
        <v>56</v>
      </c>
      <c r="C542" s="95">
        <v>37</v>
      </c>
      <c r="D542" s="97">
        <f t="shared" si="15"/>
        <v>52</v>
      </c>
    </row>
    <row r="543" spans="1:4" x14ac:dyDescent="0.25">
      <c r="A543" s="86">
        <v>3183</v>
      </c>
      <c r="B543" s="94">
        <v>112</v>
      </c>
      <c r="C543" s="95">
        <v>120</v>
      </c>
      <c r="D543" s="97">
        <f t="shared" si="15"/>
        <v>135</v>
      </c>
    </row>
    <row r="544" spans="1:4" x14ac:dyDescent="0.25">
      <c r="A544" s="86">
        <v>3184</v>
      </c>
      <c r="B544" s="94">
        <v>18</v>
      </c>
      <c r="C544" s="95">
        <v>20</v>
      </c>
      <c r="D544" s="97">
        <f t="shared" si="15"/>
        <v>35</v>
      </c>
    </row>
    <row r="545" spans="1:4" x14ac:dyDescent="0.25">
      <c r="A545" s="86">
        <v>3185</v>
      </c>
      <c r="B545" s="94">
        <v>19</v>
      </c>
      <c r="C545" s="95">
        <v>19</v>
      </c>
      <c r="D545" s="97">
        <f t="shared" si="15"/>
        <v>34</v>
      </c>
    </row>
    <row r="546" spans="1:4" x14ac:dyDescent="0.25">
      <c r="A546" s="86">
        <v>3186</v>
      </c>
      <c r="B546" s="94">
        <v>52</v>
      </c>
      <c r="C546" s="95">
        <v>20</v>
      </c>
      <c r="D546" s="97">
        <f t="shared" si="15"/>
        <v>35</v>
      </c>
    </row>
    <row r="547" spans="1:4" x14ac:dyDescent="0.25">
      <c r="A547" s="86">
        <v>3188</v>
      </c>
      <c r="B547" s="94">
        <v>73</v>
      </c>
      <c r="C547" s="95">
        <v>70</v>
      </c>
      <c r="D547" s="97">
        <f t="shared" si="15"/>
        <v>85</v>
      </c>
    </row>
    <row r="548" spans="1:4" x14ac:dyDescent="0.25">
      <c r="A548" s="86">
        <v>3190</v>
      </c>
      <c r="B548" s="94">
        <v>158</v>
      </c>
      <c r="C548" s="95">
        <v>171</v>
      </c>
      <c r="D548" s="97">
        <f t="shared" si="15"/>
        <v>186</v>
      </c>
    </row>
    <row r="549" spans="1:4" x14ac:dyDescent="0.25">
      <c r="A549" s="86">
        <v>3191</v>
      </c>
      <c r="B549" s="94">
        <v>125</v>
      </c>
      <c r="C549" s="95">
        <v>145</v>
      </c>
      <c r="D549" s="97">
        <f t="shared" si="15"/>
        <v>160</v>
      </c>
    </row>
    <row r="550" spans="1:4" x14ac:dyDescent="0.25">
      <c r="A550" s="86">
        <v>3192</v>
      </c>
      <c r="B550" s="94">
        <v>8</v>
      </c>
      <c r="C550" s="95">
        <v>8</v>
      </c>
      <c r="D550" s="97">
        <f t="shared" si="15"/>
        <v>23</v>
      </c>
    </row>
    <row r="551" spans="1:4" x14ac:dyDescent="0.25">
      <c r="A551" s="86">
        <v>3193</v>
      </c>
      <c r="B551" s="94">
        <v>12</v>
      </c>
      <c r="C551" s="95">
        <v>15</v>
      </c>
      <c r="D551" s="97">
        <f t="shared" si="15"/>
        <v>30</v>
      </c>
    </row>
    <row r="552" spans="1:4" x14ac:dyDescent="0.25">
      <c r="A552" s="86">
        <v>3194</v>
      </c>
      <c r="B552" s="94">
        <v>66</v>
      </c>
      <c r="C552" s="95">
        <v>65</v>
      </c>
      <c r="D552" s="97">
        <f t="shared" si="15"/>
        <v>80</v>
      </c>
    </row>
    <row r="553" spans="1:4" x14ac:dyDescent="0.25">
      <c r="A553" s="86">
        <v>3196</v>
      </c>
      <c r="B553" s="94">
        <v>90</v>
      </c>
      <c r="C553" s="95">
        <v>70</v>
      </c>
      <c r="D553" s="97">
        <f t="shared" si="15"/>
        <v>85</v>
      </c>
    </row>
    <row r="554" spans="1:4" x14ac:dyDescent="0.25">
      <c r="A554" s="86">
        <v>3198</v>
      </c>
      <c r="B554" s="94">
        <v>30</v>
      </c>
      <c r="C554" s="95">
        <v>67</v>
      </c>
      <c r="D554" s="97">
        <f t="shared" si="15"/>
        <v>82</v>
      </c>
    </row>
    <row r="555" spans="1:4" x14ac:dyDescent="0.25">
      <c r="A555" s="86">
        <v>3199</v>
      </c>
      <c r="B555" s="94">
        <v>81</v>
      </c>
      <c r="C555" s="95">
        <v>120</v>
      </c>
      <c r="D555" s="97">
        <f t="shared" si="15"/>
        <v>135</v>
      </c>
    </row>
    <row r="556" spans="1:4" x14ac:dyDescent="0.25">
      <c r="A556" s="86">
        <v>3200</v>
      </c>
      <c r="B556" s="94">
        <v>1</v>
      </c>
      <c r="C556" s="95">
        <v>2</v>
      </c>
      <c r="D556" s="97">
        <f t="shared" si="15"/>
        <v>17</v>
      </c>
    </row>
    <row r="557" spans="1:4" x14ac:dyDescent="0.25">
      <c r="A557" s="86">
        <v>3201</v>
      </c>
      <c r="B557" s="94">
        <v>53</v>
      </c>
      <c r="C557" s="95">
        <v>94</v>
      </c>
      <c r="D557" s="97">
        <f t="shared" si="15"/>
        <v>109</v>
      </c>
    </row>
    <row r="558" spans="1:4" x14ac:dyDescent="0.25">
      <c r="A558" s="86">
        <v>3202</v>
      </c>
      <c r="B558" s="94">
        <v>178</v>
      </c>
      <c r="C558" s="95">
        <v>126</v>
      </c>
      <c r="D558" s="97">
        <f t="shared" si="15"/>
        <v>141</v>
      </c>
    </row>
    <row r="559" spans="1:4" x14ac:dyDescent="0.25">
      <c r="A559" s="86">
        <v>3203</v>
      </c>
      <c r="B559" s="94">
        <v>69</v>
      </c>
      <c r="C559" s="95">
        <v>71</v>
      </c>
      <c r="D559" s="97">
        <f t="shared" si="15"/>
        <v>86</v>
      </c>
    </row>
    <row r="560" spans="1:4" x14ac:dyDescent="0.25">
      <c r="A560" s="86">
        <v>3204</v>
      </c>
      <c r="B560" s="94">
        <v>556</v>
      </c>
      <c r="C560" s="95">
        <v>534</v>
      </c>
      <c r="D560" s="97">
        <f t="shared" si="15"/>
        <v>549</v>
      </c>
    </row>
    <row r="561" spans="1:4" x14ac:dyDescent="0.25">
      <c r="A561" s="86">
        <v>3205</v>
      </c>
      <c r="B561" s="94">
        <v>23</v>
      </c>
      <c r="C561" s="95">
        <v>25</v>
      </c>
      <c r="D561" s="97">
        <f t="shared" si="15"/>
        <v>40</v>
      </c>
    </row>
    <row r="562" spans="1:4" x14ac:dyDescent="0.25">
      <c r="A562" s="86">
        <v>3206</v>
      </c>
      <c r="B562" s="94">
        <v>60</v>
      </c>
      <c r="C562" s="95">
        <v>84</v>
      </c>
      <c r="D562" s="97">
        <f t="shared" si="15"/>
        <v>99</v>
      </c>
    </row>
    <row r="563" spans="1:4" x14ac:dyDescent="0.25">
      <c r="A563" s="86">
        <v>3207</v>
      </c>
      <c r="B563" s="94">
        <v>218</v>
      </c>
      <c r="C563" s="95">
        <v>263</v>
      </c>
      <c r="D563" s="97">
        <f t="shared" si="15"/>
        <v>278</v>
      </c>
    </row>
    <row r="564" spans="1:4" x14ac:dyDescent="0.25">
      <c r="A564" s="86">
        <v>3208</v>
      </c>
      <c r="B564" s="94">
        <v>120</v>
      </c>
      <c r="C564" s="95">
        <v>92</v>
      </c>
      <c r="D564" s="97">
        <f t="shared" si="15"/>
        <v>107</v>
      </c>
    </row>
    <row r="565" spans="1:4" x14ac:dyDescent="0.25">
      <c r="A565" s="86">
        <v>3209</v>
      </c>
      <c r="B565" s="94">
        <v>29</v>
      </c>
      <c r="C565" s="95">
        <v>21</v>
      </c>
      <c r="D565" s="97">
        <f t="shared" si="15"/>
        <v>36</v>
      </c>
    </row>
    <row r="566" spans="1:4" x14ac:dyDescent="0.25">
      <c r="A566" s="86">
        <v>3210</v>
      </c>
      <c r="B566" s="94">
        <v>13</v>
      </c>
      <c r="C566" s="95">
        <v>13</v>
      </c>
      <c r="D566" s="97">
        <f t="shared" si="15"/>
        <v>28</v>
      </c>
    </row>
    <row r="567" spans="1:4" x14ac:dyDescent="0.25">
      <c r="A567" s="86">
        <v>3211</v>
      </c>
      <c r="B567" s="94">
        <v>60</v>
      </c>
      <c r="C567" s="95">
        <v>62</v>
      </c>
      <c r="D567" s="97">
        <f t="shared" si="15"/>
        <v>77</v>
      </c>
    </row>
    <row r="568" spans="1:4" x14ac:dyDescent="0.25">
      <c r="A568" s="86">
        <v>3213</v>
      </c>
      <c r="B568" s="94">
        <v>66</v>
      </c>
      <c r="C568" s="95">
        <v>57</v>
      </c>
      <c r="D568" s="97">
        <f t="shared" si="15"/>
        <v>72</v>
      </c>
    </row>
    <row r="569" spans="1:4" x14ac:dyDescent="0.25">
      <c r="A569" s="86">
        <v>3214</v>
      </c>
      <c r="B569" s="94">
        <v>1</v>
      </c>
      <c r="C569" s="95">
        <v>1</v>
      </c>
      <c r="D569" s="97">
        <f t="shared" si="15"/>
        <v>16</v>
      </c>
    </row>
    <row r="570" spans="1:4" x14ac:dyDescent="0.25">
      <c r="A570" s="86">
        <v>3215</v>
      </c>
      <c r="B570" s="94">
        <v>1</v>
      </c>
      <c r="C570" s="95">
        <v>1</v>
      </c>
      <c r="D570" s="97">
        <f t="shared" si="15"/>
        <v>16</v>
      </c>
    </row>
    <row r="571" spans="1:4" x14ac:dyDescent="0.25">
      <c r="A571" s="86">
        <v>3216</v>
      </c>
      <c r="B571" s="94">
        <v>1</v>
      </c>
      <c r="C571" s="95">
        <v>1</v>
      </c>
      <c r="D571" s="97">
        <f t="shared" si="15"/>
        <v>16</v>
      </c>
    </row>
    <row r="572" spans="1:4" x14ac:dyDescent="0.25">
      <c r="A572" s="86">
        <v>3217</v>
      </c>
      <c r="B572" s="94">
        <v>42</v>
      </c>
      <c r="C572" s="95">
        <v>22</v>
      </c>
      <c r="D572" s="97">
        <f t="shared" si="15"/>
        <v>37</v>
      </c>
    </row>
    <row r="573" spans="1:4" x14ac:dyDescent="0.25">
      <c r="A573" s="86">
        <v>3218</v>
      </c>
      <c r="B573" s="94">
        <v>1</v>
      </c>
      <c r="C573" s="95">
        <v>2</v>
      </c>
      <c r="D573" s="97" t="s">
        <v>15</v>
      </c>
    </row>
    <row r="574" spans="1:4" x14ac:dyDescent="0.25">
      <c r="A574" s="86">
        <v>3219</v>
      </c>
      <c r="B574" s="94">
        <v>1</v>
      </c>
      <c r="C574" s="95">
        <v>1</v>
      </c>
      <c r="D574" s="97" t="s">
        <v>15</v>
      </c>
    </row>
    <row r="575" spans="1:4" x14ac:dyDescent="0.25">
      <c r="A575" s="86" t="s">
        <v>47</v>
      </c>
      <c r="B575" s="94">
        <v>1</v>
      </c>
      <c r="C575" s="95">
        <v>1</v>
      </c>
      <c r="D575" s="97" t="s">
        <v>5</v>
      </c>
    </row>
    <row r="576" spans="1:4" x14ac:dyDescent="0.25">
      <c r="A576" s="86" t="s">
        <v>48</v>
      </c>
      <c r="B576" s="94">
        <v>1</v>
      </c>
      <c r="C576" s="95">
        <v>1</v>
      </c>
      <c r="D576" s="97" t="s">
        <v>7</v>
      </c>
    </row>
    <row r="577" spans="1:4" x14ac:dyDescent="0.25">
      <c r="A577" s="86">
        <v>3221</v>
      </c>
      <c r="B577" s="94">
        <v>49</v>
      </c>
      <c r="C577" s="95">
        <v>36</v>
      </c>
      <c r="D577" s="97">
        <f t="shared" ref="D577:D596" si="16">C577+15</f>
        <v>51</v>
      </c>
    </row>
    <row r="578" spans="1:4" x14ac:dyDescent="0.25">
      <c r="A578" s="86">
        <v>3222</v>
      </c>
      <c r="B578" s="94">
        <v>1</v>
      </c>
      <c r="C578" s="95">
        <v>20</v>
      </c>
      <c r="D578" s="97">
        <f t="shared" si="16"/>
        <v>35</v>
      </c>
    </row>
    <row r="579" spans="1:4" x14ac:dyDescent="0.25">
      <c r="A579" s="86">
        <v>3223</v>
      </c>
      <c r="B579" s="94">
        <v>1</v>
      </c>
      <c r="C579" s="95">
        <v>1</v>
      </c>
      <c r="D579" s="97">
        <f t="shared" si="16"/>
        <v>16</v>
      </c>
    </row>
    <row r="580" spans="1:4" x14ac:dyDescent="0.25">
      <c r="A580" s="86">
        <v>3225</v>
      </c>
      <c r="B580" s="94">
        <v>61</v>
      </c>
      <c r="C580" s="95">
        <v>56</v>
      </c>
      <c r="D580" s="97">
        <f t="shared" si="16"/>
        <v>71</v>
      </c>
    </row>
    <row r="581" spans="1:4" x14ac:dyDescent="0.25">
      <c r="A581" s="86">
        <v>3226</v>
      </c>
      <c r="B581" s="94">
        <v>121</v>
      </c>
      <c r="C581" s="95">
        <v>100</v>
      </c>
      <c r="D581" s="97">
        <f t="shared" si="16"/>
        <v>115</v>
      </c>
    </row>
    <row r="582" spans="1:4" x14ac:dyDescent="0.25">
      <c r="A582" s="86">
        <v>3227</v>
      </c>
      <c r="B582" s="94">
        <v>6</v>
      </c>
      <c r="C582" s="95">
        <v>5</v>
      </c>
      <c r="D582" s="97">
        <f t="shared" si="16"/>
        <v>20</v>
      </c>
    </row>
    <row r="583" spans="1:4" x14ac:dyDescent="0.25">
      <c r="A583" s="86">
        <v>3228</v>
      </c>
      <c r="B583" s="94">
        <v>6</v>
      </c>
      <c r="C583" s="95">
        <v>5</v>
      </c>
      <c r="D583" s="97">
        <f t="shared" si="16"/>
        <v>20</v>
      </c>
    </row>
    <row r="584" spans="1:4" x14ac:dyDescent="0.25">
      <c r="A584" s="86">
        <v>3229</v>
      </c>
      <c r="B584" s="94">
        <v>55</v>
      </c>
      <c r="C584" s="95">
        <v>61</v>
      </c>
      <c r="D584" s="97">
        <f t="shared" si="16"/>
        <v>76</v>
      </c>
    </row>
    <row r="585" spans="1:4" x14ac:dyDescent="0.25">
      <c r="A585" s="86">
        <v>3230</v>
      </c>
      <c r="B585" s="94">
        <v>138</v>
      </c>
      <c r="C585" s="95">
        <v>135</v>
      </c>
      <c r="D585" s="97">
        <f t="shared" si="16"/>
        <v>150</v>
      </c>
    </row>
    <row r="586" spans="1:4" x14ac:dyDescent="0.25">
      <c r="A586" s="86">
        <v>3231</v>
      </c>
      <c r="B586" s="94">
        <v>38</v>
      </c>
      <c r="C586" s="95">
        <v>36</v>
      </c>
      <c r="D586" s="97">
        <f t="shared" si="16"/>
        <v>51</v>
      </c>
    </row>
    <row r="587" spans="1:4" x14ac:dyDescent="0.25">
      <c r="A587" s="86">
        <v>3233</v>
      </c>
      <c r="B587" s="94">
        <v>83</v>
      </c>
      <c r="C587" s="95">
        <v>66</v>
      </c>
      <c r="D587" s="97">
        <f t="shared" si="16"/>
        <v>81</v>
      </c>
    </row>
    <row r="588" spans="1:4" x14ac:dyDescent="0.25">
      <c r="A588" s="86">
        <v>3234</v>
      </c>
      <c r="B588" s="94">
        <v>28</v>
      </c>
      <c r="C588" s="95">
        <v>28</v>
      </c>
      <c r="D588" s="97">
        <f t="shared" si="16"/>
        <v>43</v>
      </c>
    </row>
    <row r="589" spans="1:4" x14ac:dyDescent="0.25">
      <c r="A589" s="86">
        <v>3235</v>
      </c>
      <c r="B589" s="94">
        <v>12</v>
      </c>
      <c r="C589" s="95">
        <v>12</v>
      </c>
      <c r="D589" s="97">
        <f t="shared" si="16"/>
        <v>27</v>
      </c>
    </row>
    <row r="590" spans="1:4" x14ac:dyDescent="0.25">
      <c r="A590" s="86">
        <v>3236</v>
      </c>
      <c r="B590" s="94">
        <v>5</v>
      </c>
      <c r="C590" s="95">
        <v>5</v>
      </c>
      <c r="D590" s="97">
        <f t="shared" si="16"/>
        <v>20</v>
      </c>
    </row>
    <row r="591" spans="1:4" x14ac:dyDescent="0.25">
      <c r="A591" s="86">
        <v>3237</v>
      </c>
      <c r="B591" s="94">
        <v>6</v>
      </c>
      <c r="C591" s="95">
        <v>7</v>
      </c>
      <c r="D591" s="97">
        <f t="shared" si="16"/>
        <v>22</v>
      </c>
    </row>
    <row r="592" spans="1:4" x14ac:dyDescent="0.25">
      <c r="A592" s="86">
        <v>3238</v>
      </c>
      <c r="B592" s="94">
        <v>75</v>
      </c>
      <c r="C592" s="95">
        <v>78</v>
      </c>
      <c r="D592" s="97">
        <f t="shared" si="16"/>
        <v>93</v>
      </c>
    </row>
    <row r="593" spans="1:4" x14ac:dyDescent="0.25">
      <c r="A593" s="86">
        <v>3239</v>
      </c>
      <c r="B593" s="94">
        <v>36</v>
      </c>
      <c r="C593" s="95">
        <v>49</v>
      </c>
      <c r="D593" s="97">
        <f t="shared" si="16"/>
        <v>64</v>
      </c>
    </row>
    <row r="594" spans="1:4" x14ac:dyDescent="0.25">
      <c r="A594" s="86">
        <v>3241</v>
      </c>
      <c r="B594" s="94">
        <v>31</v>
      </c>
      <c r="C594" s="95">
        <v>28</v>
      </c>
      <c r="D594" s="97">
        <f t="shared" si="16"/>
        <v>43</v>
      </c>
    </row>
    <row r="595" spans="1:4" x14ac:dyDescent="0.25">
      <c r="A595" s="86">
        <v>3242</v>
      </c>
      <c r="B595" s="94">
        <v>49</v>
      </c>
      <c r="C595" s="95">
        <v>60</v>
      </c>
      <c r="D595" s="97">
        <f t="shared" si="16"/>
        <v>75</v>
      </c>
    </row>
    <row r="596" spans="1:4" x14ac:dyDescent="0.25">
      <c r="A596" s="86">
        <v>3243</v>
      </c>
      <c r="B596" s="94">
        <v>1</v>
      </c>
      <c r="C596" s="95">
        <v>1</v>
      </c>
      <c r="D596" s="97">
        <f t="shared" si="16"/>
        <v>16</v>
      </c>
    </row>
    <row r="597" spans="1:4" x14ac:dyDescent="0.25">
      <c r="A597" s="86" t="s">
        <v>49</v>
      </c>
      <c r="B597" s="94">
        <v>1</v>
      </c>
      <c r="C597" s="95">
        <v>1</v>
      </c>
      <c r="D597" s="97" t="s">
        <v>5</v>
      </c>
    </row>
    <row r="598" spans="1:4" x14ac:dyDescent="0.25">
      <c r="A598" s="86" t="s">
        <v>50</v>
      </c>
      <c r="B598" s="94">
        <v>1</v>
      </c>
      <c r="C598" s="95">
        <v>1</v>
      </c>
      <c r="D598" s="97" t="s">
        <v>7</v>
      </c>
    </row>
    <row r="599" spans="1:4" x14ac:dyDescent="0.25">
      <c r="A599" s="86">
        <v>3245</v>
      </c>
      <c r="B599" s="94">
        <v>2</v>
      </c>
      <c r="C599" s="95">
        <v>5</v>
      </c>
      <c r="D599" s="97">
        <f t="shared" ref="D599:D607" si="17">C599+15</f>
        <v>20</v>
      </c>
    </row>
    <row r="600" spans="1:4" x14ac:dyDescent="0.25">
      <c r="A600" s="86">
        <v>3246</v>
      </c>
      <c r="B600" s="94">
        <v>49</v>
      </c>
      <c r="C600" s="95">
        <v>1</v>
      </c>
      <c r="D600" s="97">
        <f t="shared" si="17"/>
        <v>16</v>
      </c>
    </row>
    <row r="601" spans="1:4" x14ac:dyDescent="0.25">
      <c r="A601" s="86">
        <v>3251</v>
      </c>
      <c r="B601" s="94">
        <v>199</v>
      </c>
      <c r="C601" s="95">
        <v>154</v>
      </c>
      <c r="D601" s="97">
        <f t="shared" si="17"/>
        <v>169</v>
      </c>
    </row>
    <row r="602" spans="1:4" x14ac:dyDescent="0.25">
      <c r="A602" s="86">
        <v>3252</v>
      </c>
      <c r="B602" s="94">
        <v>13</v>
      </c>
      <c r="C602" s="95">
        <v>16</v>
      </c>
      <c r="D602" s="97">
        <f t="shared" si="17"/>
        <v>31</v>
      </c>
    </row>
    <row r="603" spans="1:4" x14ac:dyDescent="0.25">
      <c r="A603" s="86">
        <v>3253</v>
      </c>
      <c r="B603" s="94">
        <v>65</v>
      </c>
      <c r="C603" s="95">
        <v>68</v>
      </c>
      <c r="D603" s="97">
        <f t="shared" si="17"/>
        <v>83</v>
      </c>
    </row>
    <row r="604" spans="1:4" x14ac:dyDescent="0.25">
      <c r="A604" s="86">
        <v>3254</v>
      </c>
      <c r="B604" s="94">
        <v>931</v>
      </c>
      <c r="C604" s="95">
        <v>831</v>
      </c>
      <c r="D604" s="97">
        <f t="shared" si="17"/>
        <v>846</v>
      </c>
    </row>
    <row r="605" spans="1:4" x14ac:dyDescent="0.25">
      <c r="A605" s="86">
        <v>3255</v>
      </c>
      <c r="B605" s="94">
        <v>327</v>
      </c>
      <c r="C605" s="95">
        <v>425</v>
      </c>
      <c r="D605" s="97">
        <f t="shared" si="17"/>
        <v>440</v>
      </c>
    </row>
    <row r="606" spans="1:4" x14ac:dyDescent="0.25">
      <c r="A606" s="86">
        <v>3256</v>
      </c>
      <c r="B606" s="94">
        <v>10</v>
      </c>
      <c r="C606" s="95">
        <v>10</v>
      </c>
      <c r="D606" s="97">
        <f t="shared" si="17"/>
        <v>25</v>
      </c>
    </row>
    <row r="607" spans="1:4" x14ac:dyDescent="0.25">
      <c r="A607" s="86">
        <v>3257</v>
      </c>
      <c r="B607" s="94">
        <v>56</v>
      </c>
      <c r="C607" s="95">
        <v>39</v>
      </c>
      <c r="D607" s="97">
        <f t="shared" si="17"/>
        <v>54</v>
      </c>
    </row>
    <row r="608" spans="1:4" x14ac:dyDescent="0.25">
      <c r="A608" s="86" t="s">
        <v>51</v>
      </c>
      <c r="B608" s="94">
        <v>1</v>
      </c>
      <c r="C608" s="95">
        <v>1</v>
      </c>
      <c r="D608" s="97" t="s">
        <v>5</v>
      </c>
    </row>
    <row r="609" spans="1:4" x14ac:dyDescent="0.25">
      <c r="A609" s="86" t="s">
        <v>52</v>
      </c>
      <c r="B609" s="94">
        <v>1</v>
      </c>
      <c r="C609" s="95">
        <v>1</v>
      </c>
      <c r="D609" s="97" t="s">
        <v>7</v>
      </c>
    </row>
    <row r="610" spans="1:4" x14ac:dyDescent="0.25">
      <c r="A610" s="86">
        <v>3259</v>
      </c>
      <c r="B610" s="94">
        <v>210</v>
      </c>
      <c r="C610" s="95">
        <v>209</v>
      </c>
      <c r="D610" s="97">
        <f t="shared" ref="D610:D639" si="18">C610+15</f>
        <v>224</v>
      </c>
    </row>
    <row r="611" spans="1:4" x14ac:dyDescent="0.25">
      <c r="A611" s="86">
        <v>3261</v>
      </c>
      <c r="B611" s="94">
        <v>2</v>
      </c>
      <c r="C611" s="95">
        <v>3</v>
      </c>
      <c r="D611" s="97">
        <f t="shared" si="18"/>
        <v>18</v>
      </c>
    </row>
    <row r="612" spans="1:4" x14ac:dyDescent="0.25">
      <c r="A612" s="86">
        <v>3262</v>
      </c>
      <c r="B612" s="94">
        <v>3</v>
      </c>
      <c r="C612" s="95">
        <v>2</v>
      </c>
      <c r="D612" s="97">
        <f t="shared" si="18"/>
        <v>17</v>
      </c>
    </row>
    <row r="613" spans="1:4" x14ac:dyDescent="0.25">
      <c r="A613" s="86">
        <v>3265</v>
      </c>
      <c r="B613" s="94">
        <v>1</v>
      </c>
      <c r="C613" s="95">
        <v>1</v>
      </c>
      <c r="D613" s="97">
        <f t="shared" si="18"/>
        <v>16</v>
      </c>
    </row>
    <row r="614" spans="1:4" x14ac:dyDescent="0.25">
      <c r="A614" s="86">
        <v>3266</v>
      </c>
      <c r="B614" s="94">
        <v>58</v>
      </c>
      <c r="C614" s="95">
        <v>67</v>
      </c>
      <c r="D614" s="97">
        <f t="shared" si="18"/>
        <v>82</v>
      </c>
    </row>
    <row r="615" spans="1:4" x14ac:dyDescent="0.25">
      <c r="A615" s="86">
        <v>3268</v>
      </c>
      <c r="B615" s="94">
        <v>74</v>
      </c>
      <c r="C615" s="95">
        <v>77</v>
      </c>
      <c r="D615" s="97">
        <f t="shared" si="18"/>
        <v>92</v>
      </c>
    </row>
    <row r="616" spans="1:4" x14ac:dyDescent="0.25">
      <c r="A616" s="86">
        <v>3269</v>
      </c>
      <c r="B616" s="94">
        <v>1</v>
      </c>
      <c r="C616" s="95">
        <v>1</v>
      </c>
      <c r="D616" s="97">
        <f t="shared" si="18"/>
        <v>16</v>
      </c>
    </row>
    <row r="617" spans="1:4" x14ac:dyDescent="0.25">
      <c r="A617" s="86">
        <v>3270</v>
      </c>
      <c r="B617" s="94">
        <v>2</v>
      </c>
      <c r="C617" s="95">
        <v>1</v>
      </c>
      <c r="D617" s="97">
        <f t="shared" si="18"/>
        <v>16</v>
      </c>
    </row>
    <row r="618" spans="1:4" x14ac:dyDescent="0.25">
      <c r="A618" s="86">
        <v>3271</v>
      </c>
      <c r="B618" s="94">
        <v>1</v>
      </c>
      <c r="C618" s="95">
        <v>2</v>
      </c>
      <c r="D618" s="97">
        <f t="shared" si="18"/>
        <v>17</v>
      </c>
    </row>
    <row r="619" spans="1:4" x14ac:dyDescent="0.25">
      <c r="A619" s="86">
        <v>3272</v>
      </c>
      <c r="B619" s="94">
        <v>11</v>
      </c>
      <c r="C619" s="95">
        <v>12</v>
      </c>
      <c r="D619" s="97">
        <f t="shared" si="18"/>
        <v>27</v>
      </c>
    </row>
    <row r="620" spans="1:4" x14ac:dyDescent="0.25">
      <c r="A620" s="86">
        <v>3275</v>
      </c>
      <c r="B620" s="94">
        <v>1</v>
      </c>
      <c r="C620" s="95">
        <v>1</v>
      </c>
      <c r="D620" s="97">
        <f t="shared" si="18"/>
        <v>16</v>
      </c>
    </row>
    <row r="621" spans="1:4" x14ac:dyDescent="0.25">
      <c r="A621" s="86">
        <v>3277</v>
      </c>
      <c r="B621" s="94">
        <v>61</v>
      </c>
      <c r="C621" s="95">
        <v>63</v>
      </c>
      <c r="D621" s="97">
        <f t="shared" si="18"/>
        <v>78</v>
      </c>
    </row>
    <row r="622" spans="1:4" x14ac:dyDescent="0.25">
      <c r="A622" s="86">
        <v>3279</v>
      </c>
      <c r="B622" s="94">
        <v>13</v>
      </c>
      <c r="C622" s="95">
        <v>12</v>
      </c>
      <c r="D622" s="97">
        <f t="shared" si="18"/>
        <v>27</v>
      </c>
    </row>
    <row r="623" spans="1:4" x14ac:dyDescent="0.25">
      <c r="A623" s="86">
        <v>3282</v>
      </c>
      <c r="B623" s="94">
        <v>5</v>
      </c>
      <c r="C623" s="95">
        <v>5</v>
      </c>
      <c r="D623" s="97">
        <f t="shared" si="18"/>
        <v>20</v>
      </c>
    </row>
    <row r="624" spans="1:4" x14ac:dyDescent="0.25">
      <c r="A624" s="86">
        <v>3283</v>
      </c>
      <c r="B624" s="94">
        <v>1</v>
      </c>
      <c r="C624" s="95">
        <v>1</v>
      </c>
      <c r="D624" s="97">
        <f t="shared" si="18"/>
        <v>16</v>
      </c>
    </row>
    <row r="625" spans="1:4" x14ac:dyDescent="0.25">
      <c r="A625" s="86">
        <v>3284</v>
      </c>
      <c r="B625" s="94">
        <v>1</v>
      </c>
      <c r="C625" s="95">
        <v>1</v>
      </c>
      <c r="D625" s="97">
        <f t="shared" si="18"/>
        <v>16</v>
      </c>
    </row>
    <row r="626" spans="1:4" x14ac:dyDescent="0.25">
      <c r="A626" s="86">
        <v>3285</v>
      </c>
      <c r="B626" s="94">
        <v>1</v>
      </c>
      <c r="C626" s="95">
        <v>1</v>
      </c>
      <c r="D626" s="97">
        <f t="shared" si="18"/>
        <v>16</v>
      </c>
    </row>
    <row r="627" spans="1:4" x14ac:dyDescent="0.25">
      <c r="A627" s="86">
        <v>3286</v>
      </c>
      <c r="B627" s="94">
        <v>190</v>
      </c>
      <c r="C627" s="95">
        <v>140</v>
      </c>
      <c r="D627" s="97">
        <f t="shared" si="18"/>
        <v>155</v>
      </c>
    </row>
    <row r="628" spans="1:4" x14ac:dyDescent="0.25">
      <c r="A628" s="86">
        <v>3287</v>
      </c>
      <c r="B628" s="94">
        <v>60</v>
      </c>
      <c r="C628" s="95">
        <v>87</v>
      </c>
      <c r="D628" s="97">
        <f t="shared" si="18"/>
        <v>102</v>
      </c>
    </row>
    <row r="629" spans="1:4" x14ac:dyDescent="0.25">
      <c r="A629" s="86">
        <v>3288</v>
      </c>
      <c r="B629" s="94">
        <v>2</v>
      </c>
      <c r="C629" s="95">
        <v>5</v>
      </c>
      <c r="D629" s="97">
        <f t="shared" si="18"/>
        <v>20</v>
      </c>
    </row>
    <row r="630" spans="1:4" x14ac:dyDescent="0.25">
      <c r="A630" s="86">
        <v>3289</v>
      </c>
      <c r="B630" s="94">
        <v>12</v>
      </c>
      <c r="C630" s="95">
        <v>59</v>
      </c>
      <c r="D630" s="97">
        <f t="shared" si="18"/>
        <v>74</v>
      </c>
    </row>
    <row r="631" spans="1:4" x14ac:dyDescent="0.25">
      <c r="A631" s="86" t="s">
        <v>53</v>
      </c>
      <c r="B631" s="94">
        <v>68</v>
      </c>
      <c r="C631" s="95">
        <v>71</v>
      </c>
      <c r="D631" s="97">
        <f t="shared" si="18"/>
        <v>86</v>
      </c>
    </row>
    <row r="632" spans="1:4" x14ac:dyDescent="0.25">
      <c r="A632" s="86" t="s">
        <v>54</v>
      </c>
      <c r="B632" s="94">
        <v>5</v>
      </c>
      <c r="C632" s="95">
        <v>19</v>
      </c>
      <c r="D632" s="97">
        <f t="shared" si="18"/>
        <v>34</v>
      </c>
    </row>
    <row r="633" spans="1:4" x14ac:dyDescent="0.25">
      <c r="A633" s="86" t="s">
        <v>55</v>
      </c>
      <c r="B633" s="94">
        <v>46</v>
      </c>
      <c r="C633" s="95">
        <v>1</v>
      </c>
      <c r="D633" s="97">
        <f t="shared" si="18"/>
        <v>16</v>
      </c>
    </row>
    <row r="634" spans="1:4" x14ac:dyDescent="0.25">
      <c r="A634" s="86" t="s">
        <v>56</v>
      </c>
      <c r="B634" s="94">
        <v>54</v>
      </c>
      <c r="C634" s="95">
        <v>81</v>
      </c>
      <c r="D634" s="97">
        <f t="shared" si="18"/>
        <v>96</v>
      </c>
    </row>
    <row r="635" spans="1:4" x14ac:dyDescent="0.25">
      <c r="A635" s="86" t="s">
        <v>57</v>
      </c>
      <c r="B635" s="94">
        <v>1</v>
      </c>
      <c r="C635" s="95">
        <v>26</v>
      </c>
      <c r="D635" s="97" t="s">
        <v>15</v>
      </c>
    </row>
    <row r="636" spans="1:4" x14ac:dyDescent="0.25">
      <c r="A636" s="86" t="s">
        <v>58</v>
      </c>
      <c r="B636" s="94">
        <v>48</v>
      </c>
      <c r="C636" s="95">
        <v>34</v>
      </c>
      <c r="D636" s="97">
        <f t="shared" si="18"/>
        <v>49</v>
      </c>
    </row>
    <row r="637" spans="1:4" s="90" customFormat="1" x14ac:dyDescent="0.25">
      <c r="A637" s="89" t="s">
        <v>59</v>
      </c>
      <c r="B637" s="96"/>
      <c r="C637" s="97">
        <v>161</v>
      </c>
      <c r="D637" s="97">
        <f t="shared" si="18"/>
        <v>176</v>
      </c>
    </row>
    <row r="638" spans="1:4" x14ac:dyDescent="0.25">
      <c r="A638" s="86" t="s">
        <v>60</v>
      </c>
      <c r="B638" s="94">
        <v>1</v>
      </c>
      <c r="C638" s="95">
        <v>2</v>
      </c>
      <c r="D638" s="97">
        <f t="shared" si="18"/>
        <v>17</v>
      </c>
    </row>
    <row r="639" spans="1:4" x14ac:dyDescent="0.25">
      <c r="A639" s="86" t="s">
        <v>61</v>
      </c>
      <c r="B639" s="94">
        <v>228</v>
      </c>
      <c r="C639" s="95">
        <v>254</v>
      </c>
      <c r="D639" s="97">
        <f t="shared" si="18"/>
        <v>269</v>
      </c>
    </row>
    <row r="640" spans="1:4" x14ac:dyDescent="0.25">
      <c r="A640" s="86" t="s">
        <v>62</v>
      </c>
      <c r="B640" s="94"/>
      <c r="C640" s="95">
        <v>1</v>
      </c>
      <c r="D640" s="97" t="s">
        <v>5</v>
      </c>
    </row>
    <row r="641" spans="1:4" x14ac:dyDescent="0.25">
      <c r="A641" s="86" t="s">
        <v>63</v>
      </c>
      <c r="B641" s="94"/>
      <c r="C641" s="95">
        <v>1</v>
      </c>
      <c r="D641" s="97" t="s">
        <v>7</v>
      </c>
    </row>
    <row r="642" spans="1:4" x14ac:dyDescent="0.25">
      <c r="A642" s="86">
        <v>4001</v>
      </c>
      <c r="B642" s="94"/>
      <c r="C642" s="95">
        <v>227</v>
      </c>
      <c r="D642" s="97">
        <f>C642+15</f>
        <v>242</v>
      </c>
    </row>
    <row r="643" spans="1:4" x14ac:dyDescent="0.25">
      <c r="A643" s="86" t="s">
        <v>64</v>
      </c>
      <c r="B643" s="94"/>
      <c r="C643" s="95">
        <v>1</v>
      </c>
      <c r="D643" s="97" t="s">
        <v>5</v>
      </c>
    </row>
    <row r="644" spans="1:4" x14ac:dyDescent="0.25">
      <c r="A644" s="86" t="s">
        <v>65</v>
      </c>
      <c r="B644" s="94"/>
      <c r="C644" s="95">
        <v>1</v>
      </c>
      <c r="D644" s="97" t="s">
        <v>7</v>
      </c>
    </row>
    <row r="645" spans="1:4" x14ac:dyDescent="0.25">
      <c r="A645" s="86">
        <v>4002</v>
      </c>
      <c r="B645" s="94"/>
      <c r="C645" s="95">
        <v>15</v>
      </c>
      <c r="D645" s="97">
        <f>C645+15</f>
        <v>30</v>
      </c>
    </row>
    <row r="646" spans="1:4" x14ac:dyDescent="0.25">
      <c r="A646" s="86" t="s">
        <v>66</v>
      </c>
      <c r="B646" s="94"/>
      <c r="C646" s="95">
        <v>1</v>
      </c>
      <c r="D646" s="97" t="s">
        <v>5</v>
      </c>
    </row>
    <row r="647" spans="1:4" x14ac:dyDescent="0.25">
      <c r="A647" s="86" t="s">
        <v>67</v>
      </c>
      <c r="B647" s="94"/>
      <c r="C647" s="95">
        <v>1</v>
      </c>
      <c r="D647" s="97" t="s">
        <v>7</v>
      </c>
    </row>
    <row r="648" spans="1:4" x14ac:dyDescent="0.25">
      <c r="A648" s="86">
        <v>4003</v>
      </c>
      <c r="B648" s="94"/>
      <c r="C648" s="95">
        <v>45</v>
      </c>
      <c r="D648" s="97">
        <f t="shared" ref="D648:D667" si="19">C648+15</f>
        <v>60</v>
      </c>
    </row>
    <row r="649" spans="1:4" x14ac:dyDescent="0.25">
      <c r="A649" s="86">
        <v>4004</v>
      </c>
      <c r="B649" s="94"/>
      <c r="C649" s="95">
        <v>1</v>
      </c>
      <c r="D649" s="97">
        <f t="shared" si="19"/>
        <v>16</v>
      </c>
    </row>
    <row r="650" spans="1:4" x14ac:dyDescent="0.25">
      <c r="A650" s="86">
        <v>4005</v>
      </c>
      <c r="B650" s="94"/>
      <c r="C650" s="95">
        <v>69</v>
      </c>
      <c r="D650" s="97">
        <f t="shared" si="19"/>
        <v>84</v>
      </c>
    </row>
    <row r="651" spans="1:4" x14ac:dyDescent="0.25">
      <c r="A651" s="86">
        <v>4007</v>
      </c>
      <c r="B651" s="94"/>
      <c r="C651" s="95">
        <v>260</v>
      </c>
      <c r="D651" s="97">
        <f t="shared" si="19"/>
        <v>275</v>
      </c>
    </row>
    <row r="652" spans="1:4" x14ac:dyDescent="0.25">
      <c r="A652" s="86">
        <v>4008</v>
      </c>
      <c r="B652" s="94"/>
      <c r="C652" s="95">
        <v>65</v>
      </c>
      <c r="D652" s="97">
        <f t="shared" si="19"/>
        <v>80</v>
      </c>
    </row>
    <row r="653" spans="1:4" x14ac:dyDescent="0.25">
      <c r="A653" s="86">
        <v>4009</v>
      </c>
      <c r="B653" s="94"/>
      <c r="C653" s="95">
        <v>1</v>
      </c>
      <c r="D653" s="97">
        <f t="shared" si="19"/>
        <v>16</v>
      </c>
    </row>
    <row r="654" spans="1:4" x14ac:dyDescent="0.25">
      <c r="A654" s="86">
        <v>4010</v>
      </c>
      <c r="B654" s="94"/>
      <c r="C654" s="95">
        <v>28</v>
      </c>
      <c r="D654" s="97">
        <f t="shared" si="19"/>
        <v>43</v>
      </c>
    </row>
    <row r="655" spans="1:4" x14ac:dyDescent="0.25">
      <c r="A655" s="86">
        <v>4011</v>
      </c>
      <c r="B655" s="94"/>
      <c r="C655" s="95">
        <v>43</v>
      </c>
      <c r="D655" s="97">
        <f t="shared" si="19"/>
        <v>58</v>
      </c>
    </row>
    <row r="656" spans="1:4" x14ac:dyDescent="0.25">
      <c r="A656" s="86">
        <v>4012</v>
      </c>
      <c r="B656" s="94"/>
      <c r="C656" s="95">
        <v>177</v>
      </c>
      <c r="D656" s="97">
        <f t="shared" si="19"/>
        <v>192</v>
      </c>
    </row>
    <row r="657" spans="1:4" x14ac:dyDescent="0.25">
      <c r="A657" s="86">
        <v>4013</v>
      </c>
      <c r="B657" s="94"/>
      <c r="C657" s="95">
        <v>201</v>
      </c>
      <c r="D657" s="97">
        <f t="shared" si="19"/>
        <v>216</v>
      </c>
    </row>
    <row r="658" spans="1:4" x14ac:dyDescent="0.25">
      <c r="A658" s="86">
        <v>4014</v>
      </c>
      <c r="B658" s="94"/>
      <c r="C658" s="95">
        <v>394</v>
      </c>
      <c r="D658" s="97">
        <f t="shared" si="19"/>
        <v>409</v>
      </c>
    </row>
    <row r="659" spans="1:4" x14ac:dyDescent="0.25">
      <c r="A659" s="86">
        <v>4015</v>
      </c>
      <c r="B659" s="94"/>
      <c r="C659" s="95">
        <v>2</v>
      </c>
      <c r="D659" s="97">
        <f t="shared" si="19"/>
        <v>17</v>
      </c>
    </row>
    <row r="660" spans="1:4" x14ac:dyDescent="0.25">
      <c r="A660" s="86">
        <v>4016</v>
      </c>
      <c r="B660" s="94"/>
      <c r="C660" s="95">
        <v>6</v>
      </c>
      <c r="D660" s="97">
        <f t="shared" si="19"/>
        <v>21</v>
      </c>
    </row>
    <row r="661" spans="1:4" x14ac:dyDescent="0.25">
      <c r="A661" s="86">
        <v>4017</v>
      </c>
      <c r="B661" s="94"/>
      <c r="C661" s="95">
        <v>19</v>
      </c>
      <c r="D661" s="97">
        <f t="shared" si="19"/>
        <v>34</v>
      </c>
    </row>
    <row r="662" spans="1:4" x14ac:dyDescent="0.25">
      <c r="A662" s="86">
        <v>4019</v>
      </c>
      <c r="B662" s="94"/>
      <c r="C662" s="95">
        <v>108</v>
      </c>
      <c r="D662" s="97">
        <f t="shared" si="19"/>
        <v>123</v>
      </c>
    </row>
    <row r="663" spans="1:4" x14ac:dyDescent="0.25">
      <c r="A663" s="86">
        <v>4020</v>
      </c>
      <c r="B663" s="94"/>
      <c r="C663" s="95">
        <v>1</v>
      </c>
      <c r="D663" s="97">
        <f t="shared" si="19"/>
        <v>16</v>
      </c>
    </row>
    <row r="664" spans="1:4" x14ac:dyDescent="0.25">
      <c r="A664" s="86">
        <v>4021</v>
      </c>
      <c r="B664" s="94"/>
      <c r="C664" s="95">
        <v>37</v>
      </c>
      <c r="D664" s="97">
        <f t="shared" si="19"/>
        <v>52</v>
      </c>
    </row>
    <row r="665" spans="1:4" x14ac:dyDescent="0.25">
      <c r="A665" s="86">
        <v>4022</v>
      </c>
      <c r="B665" s="94"/>
      <c r="C665" s="95">
        <v>68</v>
      </c>
      <c r="D665" s="97">
        <f t="shared" si="19"/>
        <v>83</v>
      </c>
    </row>
    <row r="666" spans="1:4" x14ac:dyDescent="0.25">
      <c r="A666" s="86">
        <v>4024</v>
      </c>
      <c r="B666" s="94"/>
      <c r="C666" s="95">
        <v>1</v>
      </c>
      <c r="D666" s="97">
        <f t="shared" si="19"/>
        <v>16</v>
      </c>
    </row>
    <row r="667" spans="1:4" x14ac:dyDescent="0.25">
      <c r="A667" s="86">
        <v>4025</v>
      </c>
      <c r="B667" s="94"/>
      <c r="C667" s="95">
        <v>85</v>
      </c>
      <c r="D667" s="97">
        <f t="shared" si="19"/>
        <v>100</v>
      </c>
    </row>
    <row r="668" spans="1:4" x14ac:dyDescent="0.25">
      <c r="A668" s="86" t="s">
        <v>68</v>
      </c>
      <c r="B668" s="94"/>
      <c r="C668" s="95">
        <v>1</v>
      </c>
      <c r="D668" s="97" t="s">
        <v>5</v>
      </c>
    </row>
    <row r="669" spans="1:4" x14ac:dyDescent="0.25">
      <c r="A669" s="86" t="s">
        <v>69</v>
      </c>
      <c r="B669" s="94"/>
      <c r="C669" s="95">
        <v>1</v>
      </c>
      <c r="D669" s="97" t="s">
        <v>7</v>
      </c>
    </row>
    <row r="670" spans="1:4" x14ac:dyDescent="0.25">
      <c r="A670" s="86">
        <v>4027</v>
      </c>
      <c r="B670" s="94"/>
      <c r="C670" s="95">
        <v>3</v>
      </c>
      <c r="D670" s="97">
        <f t="shared" ref="D670:D696" si="20">C670+15</f>
        <v>18</v>
      </c>
    </row>
    <row r="671" spans="1:4" x14ac:dyDescent="0.25">
      <c r="A671" s="86">
        <v>4028</v>
      </c>
      <c r="B671" s="94"/>
      <c r="C671" s="95">
        <v>3</v>
      </c>
      <c r="D671" s="97">
        <f t="shared" si="20"/>
        <v>18</v>
      </c>
    </row>
    <row r="672" spans="1:4" x14ac:dyDescent="0.25">
      <c r="A672" s="86">
        <v>4029</v>
      </c>
      <c r="B672" s="94"/>
      <c r="C672" s="95">
        <v>47</v>
      </c>
      <c r="D672" s="97">
        <f t="shared" si="20"/>
        <v>62</v>
      </c>
    </row>
    <row r="673" spans="1:4" x14ac:dyDescent="0.25">
      <c r="A673" s="86">
        <v>4030</v>
      </c>
      <c r="B673" s="94"/>
      <c r="C673" s="95">
        <v>8</v>
      </c>
      <c r="D673" s="97">
        <f t="shared" si="20"/>
        <v>23</v>
      </c>
    </row>
    <row r="674" spans="1:4" x14ac:dyDescent="0.25">
      <c r="A674" s="86">
        <v>4031</v>
      </c>
      <c r="B674" s="94"/>
      <c r="C674" s="95">
        <v>3</v>
      </c>
      <c r="D674" s="97">
        <f t="shared" si="20"/>
        <v>18</v>
      </c>
    </row>
    <row r="675" spans="1:4" x14ac:dyDescent="0.25">
      <c r="A675" s="86">
        <v>4032</v>
      </c>
      <c r="B675" s="94"/>
      <c r="C675" s="95">
        <v>41</v>
      </c>
      <c r="D675" s="97">
        <f t="shared" si="20"/>
        <v>56</v>
      </c>
    </row>
    <row r="676" spans="1:4" x14ac:dyDescent="0.25">
      <c r="A676" s="86">
        <v>4033</v>
      </c>
      <c r="B676" s="94"/>
      <c r="C676" s="95">
        <v>228</v>
      </c>
      <c r="D676" s="97">
        <f t="shared" si="20"/>
        <v>243</v>
      </c>
    </row>
    <row r="677" spans="1:4" x14ac:dyDescent="0.25">
      <c r="A677" s="86">
        <v>4034</v>
      </c>
      <c r="B677" s="94"/>
      <c r="C677" s="95">
        <v>1</v>
      </c>
      <c r="D677" s="97">
        <f t="shared" si="20"/>
        <v>16</v>
      </c>
    </row>
    <row r="678" spans="1:4" x14ac:dyDescent="0.25">
      <c r="A678" s="86">
        <v>4035</v>
      </c>
      <c r="B678" s="94"/>
      <c r="C678" s="95">
        <v>22</v>
      </c>
      <c r="D678" s="97">
        <f t="shared" si="20"/>
        <v>37</v>
      </c>
    </row>
    <row r="679" spans="1:4" x14ac:dyDescent="0.25">
      <c r="A679" s="86">
        <v>4036</v>
      </c>
      <c r="B679" s="94"/>
      <c r="C679" s="95">
        <v>39</v>
      </c>
      <c r="D679" s="97">
        <f t="shared" si="20"/>
        <v>54</v>
      </c>
    </row>
    <row r="680" spans="1:4" x14ac:dyDescent="0.25">
      <c r="A680" s="86">
        <v>4037</v>
      </c>
      <c r="B680" s="94"/>
      <c r="C680" s="95">
        <v>1</v>
      </c>
      <c r="D680" s="97">
        <f t="shared" si="20"/>
        <v>16</v>
      </c>
    </row>
    <row r="681" spans="1:4" x14ac:dyDescent="0.25">
      <c r="A681" s="86">
        <v>4038</v>
      </c>
      <c r="B681" s="94"/>
      <c r="C681" s="95">
        <v>274</v>
      </c>
      <c r="D681" s="97">
        <f t="shared" si="20"/>
        <v>289</v>
      </c>
    </row>
    <row r="682" spans="1:4" x14ac:dyDescent="0.25">
      <c r="A682" s="86">
        <v>4039</v>
      </c>
      <c r="B682" s="94"/>
      <c r="C682" s="95">
        <v>48</v>
      </c>
      <c r="D682" s="97">
        <f t="shared" si="20"/>
        <v>63</v>
      </c>
    </row>
    <row r="683" spans="1:4" x14ac:dyDescent="0.25">
      <c r="A683" s="86">
        <v>4040</v>
      </c>
      <c r="B683" s="94"/>
      <c r="C683" s="95">
        <v>1</v>
      </c>
      <c r="D683" s="97">
        <f t="shared" si="20"/>
        <v>16</v>
      </c>
    </row>
    <row r="684" spans="1:4" x14ac:dyDescent="0.25">
      <c r="A684" s="86">
        <v>4041</v>
      </c>
      <c r="B684" s="94"/>
      <c r="C684" s="95">
        <v>54</v>
      </c>
      <c r="D684" s="97">
        <f t="shared" si="20"/>
        <v>69</v>
      </c>
    </row>
    <row r="685" spans="1:4" x14ac:dyDescent="0.25">
      <c r="A685" s="86">
        <v>4042</v>
      </c>
      <c r="B685" s="94"/>
      <c r="C685" s="95">
        <v>117</v>
      </c>
      <c r="D685" s="97">
        <f t="shared" si="20"/>
        <v>132</v>
      </c>
    </row>
    <row r="686" spans="1:4" x14ac:dyDescent="0.25">
      <c r="A686" s="86">
        <v>4043</v>
      </c>
      <c r="B686" s="94"/>
      <c r="C686" s="95">
        <v>170</v>
      </c>
      <c r="D686" s="97">
        <f t="shared" si="20"/>
        <v>185</v>
      </c>
    </row>
    <row r="687" spans="1:4" x14ac:dyDescent="0.25">
      <c r="A687" s="86">
        <v>4044</v>
      </c>
      <c r="B687" s="94"/>
      <c r="C687" s="95">
        <v>1</v>
      </c>
      <c r="D687" s="97">
        <f t="shared" si="20"/>
        <v>16</v>
      </c>
    </row>
    <row r="688" spans="1:4" x14ac:dyDescent="0.25">
      <c r="A688" s="86">
        <v>4045</v>
      </c>
      <c r="B688" s="94"/>
      <c r="C688" s="95">
        <v>67</v>
      </c>
      <c r="D688" s="97">
        <f t="shared" si="20"/>
        <v>82</v>
      </c>
    </row>
    <row r="689" spans="1:4" x14ac:dyDescent="0.25">
      <c r="A689" s="86">
        <v>4046</v>
      </c>
      <c r="B689" s="94"/>
      <c r="C689" s="95">
        <v>3</v>
      </c>
      <c r="D689" s="97">
        <f t="shared" si="20"/>
        <v>18</v>
      </c>
    </row>
    <row r="690" spans="1:4" x14ac:dyDescent="0.25">
      <c r="A690" s="86">
        <v>4047</v>
      </c>
      <c r="B690" s="94"/>
      <c r="C690" s="95">
        <v>1</v>
      </c>
      <c r="D690" s="97">
        <f t="shared" si="20"/>
        <v>16</v>
      </c>
    </row>
    <row r="691" spans="1:4" x14ac:dyDescent="0.25">
      <c r="A691" s="86">
        <v>4049</v>
      </c>
      <c r="B691" s="94"/>
      <c r="C691" s="95">
        <v>304</v>
      </c>
      <c r="D691" s="97">
        <f t="shared" si="20"/>
        <v>319</v>
      </c>
    </row>
    <row r="692" spans="1:4" x14ac:dyDescent="0.25">
      <c r="A692" s="86">
        <v>4050</v>
      </c>
      <c r="B692" s="94"/>
      <c r="C692" s="95">
        <v>216</v>
      </c>
      <c r="D692" s="97">
        <f t="shared" si="20"/>
        <v>231</v>
      </c>
    </row>
    <row r="693" spans="1:4" x14ac:dyDescent="0.25">
      <c r="A693" s="86">
        <v>4051</v>
      </c>
      <c r="B693" s="94"/>
      <c r="C693" s="95">
        <v>79</v>
      </c>
      <c r="D693" s="97">
        <f t="shared" si="20"/>
        <v>94</v>
      </c>
    </row>
    <row r="694" spans="1:4" x14ac:dyDescent="0.25">
      <c r="A694" s="86">
        <v>4052</v>
      </c>
      <c r="B694" s="94"/>
      <c r="C694" s="95">
        <v>210</v>
      </c>
      <c r="D694" s="97">
        <f t="shared" si="20"/>
        <v>225</v>
      </c>
    </row>
    <row r="695" spans="1:4" x14ac:dyDescent="0.25">
      <c r="A695" s="86">
        <v>4053</v>
      </c>
      <c r="B695" s="94"/>
      <c r="C695" s="95">
        <v>1</v>
      </c>
      <c r="D695" s="97">
        <f t="shared" si="20"/>
        <v>16</v>
      </c>
    </row>
    <row r="696" spans="1:4" x14ac:dyDescent="0.25">
      <c r="A696" s="86">
        <v>4054</v>
      </c>
      <c r="B696" s="94"/>
      <c r="C696" s="95">
        <v>15</v>
      </c>
      <c r="D696" s="97">
        <f t="shared" si="20"/>
        <v>30</v>
      </c>
    </row>
    <row r="697" spans="1:4" x14ac:dyDescent="0.25">
      <c r="A697" s="86" t="s">
        <v>70</v>
      </c>
      <c r="B697" s="94"/>
      <c r="C697" s="95">
        <v>1</v>
      </c>
      <c r="D697" s="97" t="s">
        <v>5</v>
      </c>
    </row>
    <row r="698" spans="1:4" x14ac:dyDescent="0.25">
      <c r="A698" s="86" t="s">
        <v>71</v>
      </c>
      <c r="B698" s="94"/>
      <c r="C698" s="95">
        <v>1</v>
      </c>
      <c r="D698" s="97" t="s">
        <v>7</v>
      </c>
    </row>
    <row r="699" spans="1:4" x14ac:dyDescent="0.25">
      <c r="A699" s="86">
        <v>4057</v>
      </c>
      <c r="B699" s="94"/>
      <c r="C699" s="95">
        <v>1</v>
      </c>
      <c r="D699" s="97">
        <f t="shared" ref="D699:D762" si="21">C699+15</f>
        <v>16</v>
      </c>
    </row>
    <row r="700" spans="1:4" x14ac:dyDescent="0.25">
      <c r="A700" s="86">
        <v>4058</v>
      </c>
      <c r="B700" s="94"/>
      <c r="C700" s="95">
        <v>35</v>
      </c>
      <c r="D700" s="97">
        <f t="shared" si="21"/>
        <v>50</v>
      </c>
    </row>
    <row r="701" spans="1:4" x14ac:dyDescent="0.25">
      <c r="A701" s="86">
        <v>4061</v>
      </c>
      <c r="B701" s="94"/>
      <c r="C701" s="95">
        <v>79</v>
      </c>
      <c r="D701" s="97">
        <f t="shared" si="21"/>
        <v>94</v>
      </c>
    </row>
    <row r="702" spans="1:4" x14ac:dyDescent="0.25">
      <c r="A702" s="86">
        <v>4062</v>
      </c>
      <c r="B702" s="94"/>
      <c r="C702" s="95">
        <v>1</v>
      </c>
      <c r="D702" s="97">
        <f t="shared" si="21"/>
        <v>16</v>
      </c>
    </row>
    <row r="703" spans="1:4" x14ac:dyDescent="0.25">
      <c r="A703" s="86">
        <v>4063</v>
      </c>
      <c r="B703" s="94"/>
      <c r="C703" s="95">
        <v>39</v>
      </c>
      <c r="D703" s="97">
        <f t="shared" si="21"/>
        <v>54</v>
      </c>
    </row>
    <row r="704" spans="1:4" x14ac:dyDescent="0.25">
      <c r="A704" s="86">
        <v>4064</v>
      </c>
      <c r="B704" s="94"/>
      <c r="C704" s="95">
        <v>166</v>
      </c>
      <c r="D704" s="97">
        <f t="shared" si="21"/>
        <v>181</v>
      </c>
    </row>
    <row r="705" spans="1:4" x14ac:dyDescent="0.25">
      <c r="A705" s="86">
        <v>4065</v>
      </c>
      <c r="B705" s="94"/>
      <c r="C705" s="95">
        <v>58</v>
      </c>
      <c r="D705" s="97">
        <f t="shared" si="21"/>
        <v>73</v>
      </c>
    </row>
    <row r="706" spans="1:4" x14ac:dyDescent="0.25">
      <c r="A706" s="86">
        <v>4066</v>
      </c>
      <c r="B706" s="94"/>
      <c r="C706" s="95">
        <v>1018</v>
      </c>
      <c r="D706" s="97">
        <f t="shared" si="21"/>
        <v>1033</v>
      </c>
    </row>
    <row r="707" spans="1:4" x14ac:dyDescent="0.25">
      <c r="A707" s="86">
        <v>4067</v>
      </c>
      <c r="B707" s="94"/>
      <c r="C707" s="95">
        <v>1</v>
      </c>
      <c r="D707" s="97">
        <f t="shared" si="21"/>
        <v>16</v>
      </c>
    </row>
    <row r="708" spans="1:4" x14ac:dyDescent="0.25">
      <c r="A708" s="86">
        <v>4068</v>
      </c>
      <c r="B708" s="94"/>
      <c r="C708" s="95">
        <v>6</v>
      </c>
      <c r="D708" s="97">
        <f t="shared" si="21"/>
        <v>21</v>
      </c>
    </row>
    <row r="709" spans="1:4" x14ac:dyDescent="0.25">
      <c r="A709" s="86">
        <v>4069</v>
      </c>
      <c r="B709" s="94"/>
      <c r="C709" s="95">
        <v>46</v>
      </c>
      <c r="D709" s="97">
        <f t="shared" si="21"/>
        <v>61</v>
      </c>
    </row>
    <row r="710" spans="1:4" x14ac:dyDescent="0.25">
      <c r="A710" s="86">
        <v>4070</v>
      </c>
      <c r="B710" s="94"/>
      <c r="C710" s="95">
        <v>1</v>
      </c>
      <c r="D710" s="97">
        <f t="shared" si="21"/>
        <v>16</v>
      </c>
    </row>
    <row r="711" spans="1:4" x14ac:dyDescent="0.25">
      <c r="A711" s="86">
        <v>4071</v>
      </c>
      <c r="B711" s="94"/>
      <c r="C711" s="95">
        <v>1</v>
      </c>
      <c r="D711" s="97">
        <f t="shared" si="21"/>
        <v>16</v>
      </c>
    </row>
    <row r="712" spans="1:4" x14ac:dyDescent="0.25">
      <c r="A712" s="86">
        <v>4072</v>
      </c>
      <c r="B712" s="94"/>
      <c r="C712" s="95">
        <v>23</v>
      </c>
      <c r="D712" s="97">
        <f t="shared" si="21"/>
        <v>38</v>
      </c>
    </row>
    <row r="713" spans="1:4" x14ac:dyDescent="0.25">
      <c r="A713" s="86">
        <v>4073</v>
      </c>
      <c r="B713" s="94"/>
      <c r="C713" s="95">
        <v>49</v>
      </c>
      <c r="D713" s="97">
        <f t="shared" si="21"/>
        <v>64</v>
      </c>
    </row>
    <row r="714" spans="1:4" x14ac:dyDescent="0.25">
      <c r="A714" s="86">
        <v>4074</v>
      </c>
      <c r="B714" s="94"/>
      <c r="C714" s="95">
        <v>32</v>
      </c>
      <c r="D714" s="97">
        <f t="shared" si="21"/>
        <v>47</v>
      </c>
    </row>
    <row r="715" spans="1:4" x14ac:dyDescent="0.25">
      <c r="A715" s="86">
        <v>4075</v>
      </c>
      <c r="B715" s="94"/>
      <c r="C715" s="95">
        <v>594</v>
      </c>
      <c r="D715" s="97">
        <f t="shared" si="21"/>
        <v>609</v>
      </c>
    </row>
    <row r="716" spans="1:4" x14ac:dyDescent="0.25">
      <c r="A716" s="86">
        <v>4076</v>
      </c>
      <c r="B716" s="94"/>
      <c r="C716" s="95">
        <v>413</v>
      </c>
      <c r="D716" s="97">
        <f t="shared" si="21"/>
        <v>428</v>
      </c>
    </row>
    <row r="717" spans="1:4" x14ac:dyDescent="0.25">
      <c r="A717" s="86">
        <v>4077</v>
      </c>
      <c r="B717" s="94"/>
      <c r="C717" s="95">
        <v>7</v>
      </c>
      <c r="D717" s="97">
        <f t="shared" si="21"/>
        <v>22</v>
      </c>
    </row>
    <row r="718" spans="1:4" x14ac:dyDescent="0.25">
      <c r="A718" s="86">
        <v>4078</v>
      </c>
      <c r="B718" s="94"/>
      <c r="C718" s="95">
        <v>1</v>
      </c>
      <c r="D718" s="97">
        <f t="shared" si="21"/>
        <v>16</v>
      </c>
    </row>
    <row r="719" spans="1:4" x14ac:dyDescent="0.25">
      <c r="A719" s="86">
        <v>4079</v>
      </c>
      <c r="B719" s="94"/>
      <c r="C719" s="95">
        <v>4</v>
      </c>
      <c r="D719" s="97">
        <f t="shared" si="21"/>
        <v>19</v>
      </c>
    </row>
    <row r="720" spans="1:4" x14ac:dyDescent="0.25">
      <c r="A720" s="86">
        <v>4080</v>
      </c>
      <c r="B720" s="94"/>
      <c r="C720" s="95">
        <v>1</v>
      </c>
      <c r="D720" s="97">
        <f t="shared" si="21"/>
        <v>16</v>
      </c>
    </row>
    <row r="721" spans="1:4" x14ac:dyDescent="0.25">
      <c r="A721" s="86">
        <v>4081</v>
      </c>
      <c r="B721" s="94"/>
      <c r="C721" s="95">
        <v>115</v>
      </c>
      <c r="D721" s="97">
        <f t="shared" si="21"/>
        <v>130</v>
      </c>
    </row>
    <row r="722" spans="1:4" x14ac:dyDescent="0.25">
      <c r="A722" s="86">
        <v>4082</v>
      </c>
      <c r="B722" s="94"/>
      <c r="C722" s="95">
        <v>32</v>
      </c>
      <c r="D722" s="97">
        <f t="shared" si="21"/>
        <v>47</v>
      </c>
    </row>
    <row r="723" spans="1:4" x14ac:dyDescent="0.25">
      <c r="A723" s="86">
        <v>4083</v>
      </c>
      <c r="B723" s="94"/>
      <c r="C723" s="95">
        <v>38</v>
      </c>
      <c r="D723" s="97">
        <f t="shared" si="21"/>
        <v>53</v>
      </c>
    </row>
    <row r="724" spans="1:4" x14ac:dyDescent="0.25">
      <c r="A724" s="86">
        <v>4084</v>
      </c>
      <c r="B724" s="94"/>
      <c r="C724" s="95">
        <v>1</v>
      </c>
      <c r="D724" s="97">
        <f t="shared" si="21"/>
        <v>16</v>
      </c>
    </row>
    <row r="725" spans="1:4" x14ac:dyDescent="0.25">
      <c r="A725" s="86">
        <v>4085</v>
      </c>
      <c r="B725" s="94"/>
      <c r="C725" s="95">
        <v>71</v>
      </c>
      <c r="D725" s="97">
        <f t="shared" si="21"/>
        <v>86</v>
      </c>
    </row>
    <row r="726" spans="1:4" x14ac:dyDescent="0.25">
      <c r="A726" s="86">
        <v>4087</v>
      </c>
      <c r="B726" s="94"/>
      <c r="C726" s="95">
        <v>1</v>
      </c>
      <c r="D726" s="97">
        <f t="shared" si="21"/>
        <v>16</v>
      </c>
    </row>
    <row r="727" spans="1:4" x14ac:dyDescent="0.25">
      <c r="A727" s="86">
        <v>4089</v>
      </c>
      <c r="B727" s="94"/>
      <c r="C727" s="95">
        <v>29</v>
      </c>
      <c r="D727" s="97">
        <f t="shared" si="21"/>
        <v>44</v>
      </c>
    </row>
    <row r="728" spans="1:4" x14ac:dyDescent="0.25">
      <c r="A728" s="86">
        <v>4090</v>
      </c>
      <c r="B728" s="94"/>
      <c r="C728" s="95">
        <v>90</v>
      </c>
      <c r="D728" s="97">
        <f t="shared" si="21"/>
        <v>105</v>
      </c>
    </row>
    <row r="729" spans="1:4" x14ac:dyDescent="0.25">
      <c r="A729" s="86">
        <v>4091</v>
      </c>
      <c r="B729" s="94"/>
      <c r="C729" s="95">
        <v>108</v>
      </c>
      <c r="D729" s="97">
        <f t="shared" si="21"/>
        <v>123</v>
      </c>
    </row>
    <row r="730" spans="1:4" x14ac:dyDescent="0.25">
      <c r="A730" s="86">
        <v>4092</v>
      </c>
      <c r="B730" s="94"/>
      <c r="C730" s="95">
        <v>1</v>
      </c>
      <c r="D730" s="97">
        <f t="shared" si="21"/>
        <v>16</v>
      </c>
    </row>
    <row r="731" spans="1:4" x14ac:dyDescent="0.25">
      <c r="A731" s="86">
        <v>4093</v>
      </c>
      <c r="B731" s="94"/>
      <c r="C731" s="95">
        <v>1</v>
      </c>
      <c r="D731" s="97">
        <f t="shared" si="21"/>
        <v>16</v>
      </c>
    </row>
    <row r="732" spans="1:4" x14ac:dyDescent="0.25">
      <c r="A732" s="86">
        <v>4094</v>
      </c>
      <c r="B732" s="94"/>
      <c r="C732" s="95">
        <v>1</v>
      </c>
      <c r="D732" s="97" t="s">
        <v>15</v>
      </c>
    </row>
    <row r="733" spans="1:4" x14ac:dyDescent="0.25">
      <c r="A733" s="86">
        <v>4095</v>
      </c>
      <c r="B733" s="94"/>
      <c r="C733" s="95">
        <v>1</v>
      </c>
      <c r="D733" s="97">
        <f t="shared" si="21"/>
        <v>16</v>
      </c>
    </row>
    <row r="734" spans="1:4" x14ac:dyDescent="0.25">
      <c r="A734" s="86">
        <v>4097</v>
      </c>
      <c r="B734" s="94"/>
      <c r="C734" s="95">
        <v>1</v>
      </c>
      <c r="D734" s="97">
        <f t="shared" si="21"/>
        <v>16</v>
      </c>
    </row>
    <row r="735" spans="1:4" x14ac:dyDescent="0.25">
      <c r="A735" s="86" t="s">
        <v>72</v>
      </c>
      <c r="B735" s="94"/>
      <c r="C735" s="95">
        <v>84</v>
      </c>
      <c r="D735" s="97">
        <f t="shared" si="21"/>
        <v>99</v>
      </c>
    </row>
    <row r="736" spans="1:4" x14ac:dyDescent="0.25">
      <c r="A736" s="86">
        <v>4101</v>
      </c>
      <c r="B736" s="94"/>
      <c r="C736" s="95">
        <v>1</v>
      </c>
      <c r="D736" s="97">
        <f t="shared" si="21"/>
        <v>16</v>
      </c>
    </row>
    <row r="737" spans="1:4" x14ac:dyDescent="0.25">
      <c r="A737" s="86">
        <v>4102</v>
      </c>
      <c r="B737" s="94"/>
      <c r="C737" s="95">
        <v>4</v>
      </c>
      <c r="D737" s="97">
        <f t="shared" si="21"/>
        <v>19</v>
      </c>
    </row>
    <row r="738" spans="1:4" x14ac:dyDescent="0.25">
      <c r="A738" s="86">
        <v>4105</v>
      </c>
      <c r="B738" s="94"/>
      <c r="C738" s="95">
        <v>1</v>
      </c>
      <c r="D738" s="97">
        <f t="shared" si="21"/>
        <v>16</v>
      </c>
    </row>
    <row r="739" spans="1:4" x14ac:dyDescent="0.25">
      <c r="A739" s="86">
        <v>4107</v>
      </c>
      <c r="B739" s="94"/>
      <c r="C739" s="95">
        <v>89</v>
      </c>
      <c r="D739" s="97">
        <f t="shared" si="21"/>
        <v>104</v>
      </c>
    </row>
    <row r="740" spans="1:4" x14ac:dyDescent="0.25">
      <c r="A740" s="86">
        <v>4108</v>
      </c>
      <c r="B740" s="94"/>
      <c r="C740" s="95">
        <v>50</v>
      </c>
      <c r="D740" s="97">
        <f t="shared" si="21"/>
        <v>65</v>
      </c>
    </row>
    <row r="741" spans="1:4" x14ac:dyDescent="0.25">
      <c r="A741" s="86">
        <v>4111</v>
      </c>
      <c r="B741" s="94"/>
      <c r="C741" s="95">
        <v>2</v>
      </c>
      <c r="D741" s="97">
        <f t="shared" si="21"/>
        <v>17</v>
      </c>
    </row>
    <row r="742" spans="1:4" x14ac:dyDescent="0.25">
      <c r="A742" s="86">
        <v>4113</v>
      </c>
      <c r="B742" s="94"/>
      <c r="C742" s="95">
        <v>12</v>
      </c>
      <c r="D742" s="97">
        <f t="shared" si="21"/>
        <v>27</v>
      </c>
    </row>
    <row r="743" spans="1:4" x14ac:dyDescent="0.25">
      <c r="A743" s="86">
        <v>4114</v>
      </c>
      <c r="B743" s="94"/>
      <c r="C743" s="95">
        <v>1</v>
      </c>
      <c r="D743" s="97">
        <f t="shared" si="21"/>
        <v>16</v>
      </c>
    </row>
    <row r="744" spans="1:4" x14ac:dyDescent="0.25">
      <c r="A744" s="86">
        <v>4116</v>
      </c>
      <c r="B744" s="94"/>
      <c r="C744" s="95">
        <v>1</v>
      </c>
      <c r="D744" s="97">
        <f t="shared" si="21"/>
        <v>16</v>
      </c>
    </row>
    <row r="745" spans="1:4" x14ac:dyDescent="0.25">
      <c r="A745" s="86">
        <v>4117</v>
      </c>
      <c r="B745" s="94"/>
      <c r="C745" s="95">
        <v>1</v>
      </c>
      <c r="D745" s="97">
        <f t="shared" si="21"/>
        <v>16</v>
      </c>
    </row>
    <row r="746" spans="1:4" x14ac:dyDescent="0.25">
      <c r="A746" s="86">
        <v>4120</v>
      </c>
      <c r="B746" s="94"/>
      <c r="C746" s="95">
        <v>280</v>
      </c>
      <c r="D746" s="97">
        <f t="shared" si="21"/>
        <v>295</v>
      </c>
    </row>
    <row r="747" spans="1:4" x14ac:dyDescent="0.25">
      <c r="A747" s="86" t="s">
        <v>73</v>
      </c>
      <c r="B747" s="94"/>
      <c r="C747" s="95">
        <v>20</v>
      </c>
      <c r="D747" s="97" t="s">
        <v>15</v>
      </c>
    </row>
    <row r="748" spans="1:4" x14ac:dyDescent="0.25">
      <c r="A748" s="86" t="s">
        <v>74</v>
      </c>
      <c r="B748" s="94"/>
      <c r="C748" s="95">
        <v>1</v>
      </c>
      <c r="D748" s="97">
        <f t="shared" si="21"/>
        <v>16</v>
      </c>
    </row>
    <row r="749" spans="1:4" x14ac:dyDescent="0.25">
      <c r="A749" s="86" t="s">
        <v>75</v>
      </c>
      <c r="B749" s="94"/>
      <c r="C749" s="95">
        <v>1</v>
      </c>
      <c r="D749" s="97">
        <f t="shared" si="21"/>
        <v>16</v>
      </c>
    </row>
    <row r="750" spans="1:4" x14ac:dyDescent="0.25">
      <c r="A750" s="86" t="s">
        <v>76</v>
      </c>
      <c r="B750" s="94"/>
      <c r="C750" s="95">
        <v>39</v>
      </c>
      <c r="D750" s="97">
        <f t="shared" si="21"/>
        <v>54</v>
      </c>
    </row>
    <row r="751" spans="1:4" x14ac:dyDescent="0.25">
      <c r="A751" s="86" t="s">
        <v>77</v>
      </c>
      <c r="B751" s="94"/>
      <c r="C751" s="95">
        <v>2</v>
      </c>
      <c r="D751" s="97">
        <f t="shared" si="21"/>
        <v>17</v>
      </c>
    </row>
    <row r="752" spans="1:4" x14ac:dyDescent="0.25">
      <c r="A752" s="86" t="s">
        <v>78</v>
      </c>
      <c r="B752" s="94"/>
      <c r="C752" s="95">
        <v>40</v>
      </c>
      <c r="D752" s="97">
        <f t="shared" si="21"/>
        <v>55</v>
      </c>
    </row>
    <row r="753" spans="1:4" x14ac:dyDescent="0.25">
      <c r="A753" s="86">
        <v>5002</v>
      </c>
      <c r="B753" s="94">
        <v>23</v>
      </c>
      <c r="C753" s="95">
        <v>29</v>
      </c>
      <c r="D753" s="97">
        <f t="shared" si="21"/>
        <v>44</v>
      </c>
    </row>
    <row r="754" spans="1:4" x14ac:dyDescent="0.25">
      <c r="A754" s="86">
        <v>5005</v>
      </c>
      <c r="B754" s="94">
        <v>1</v>
      </c>
      <c r="C754" s="95">
        <v>1</v>
      </c>
      <c r="D754" s="97">
        <f t="shared" si="21"/>
        <v>16</v>
      </c>
    </row>
    <row r="755" spans="1:4" x14ac:dyDescent="0.25">
      <c r="A755" s="86">
        <v>5006</v>
      </c>
      <c r="B755" s="94">
        <v>248</v>
      </c>
      <c r="C755" s="95">
        <v>256</v>
      </c>
      <c r="D755" s="97">
        <f t="shared" si="21"/>
        <v>271</v>
      </c>
    </row>
    <row r="756" spans="1:4" x14ac:dyDescent="0.25">
      <c r="A756" s="86">
        <v>5007</v>
      </c>
      <c r="B756" s="94">
        <v>49</v>
      </c>
      <c r="C756" s="95">
        <v>17</v>
      </c>
      <c r="D756" s="97">
        <f t="shared" si="21"/>
        <v>32</v>
      </c>
    </row>
    <row r="757" spans="1:4" x14ac:dyDescent="0.25">
      <c r="A757" s="86">
        <v>5008</v>
      </c>
      <c r="B757" s="94">
        <v>1</v>
      </c>
      <c r="C757" s="95">
        <v>1</v>
      </c>
      <c r="D757" s="97">
        <f t="shared" si="21"/>
        <v>16</v>
      </c>
    </row>
    <row r="758" spans="1:4" x14ac:dyDescent="0.25">
      <c r="A758" s="86">
        <v>5010</v>
      </c>
      <c r="B758" s="94">
        <v>48</v>
      </c>
      <c r="C758" s="95">
        <v>28</v>
      </c>
      <c r="D758" s="97">
        <f t="shared" si="21"/>
        <v>43</v>
      </c>
    </row>
    <row r="759" spans="1:4" x14ac:dyDescent="0.25">
      <c r="A759" s="86">
        <v>5011</v>
      </c>
      <c r="B759" s="94">
        <v>1</v>
      </c>
      <c r="C759" s="95">
        <v>1</v>
      </c>
      <c r="D759" s="97">
        <f t="shared" si="21"/>
        <v>16</v>
      </c>
    </row>
    <row r="760" spans="1:4" x14ac:dyDescent="0.25">
      <c r="A760" s="86">
        <v>5012</v>
      </c>
      <c r="B760" s="94">
        <v>1</v>
      </c>
      <c r="C760" s="95">
        <v>2</v>
      </c>
      <c r="D760" s="97">
        <f t="shared" si="21"/>
        <v>17</v>
      </c>
    </row>
    <row r="761" spans="1:4" x14ac:dyDescent="0.25">
      <c r="A761" s="86">
        <v>5013</v>
      </c>
      <c r="B761" s="94">
        <v>30</v>
      </c>
      <c r="C761" s="95">
        <v>18</v>
      </c>
      <c r="D761" s="97">
        <f t="shared" si="21"/>
        <v>33</v>
      </c>
    </row>
    <row r="762" spans="1:4" x14ac:dyDescent="0.25">
      <c r="A762" s="86">
        <v>5014</v>
      </c>
      <c r="B762" s="94">
        <v>1</v>
      </c>
      <c r="C762" s="95">
        <v>1</v>
      </c>
      <c r="D762" s="97">
        <f t="shared" si="21"/>
        <v>16</v>
      </c>
    </row>
    <row r="763" spans="1:4" x14ac:dyDescent="0.25">
      <c r="A763" s="86">
        <v>5015</v>
      </c>
      <c r="B763" s="94">
        <v>1</v>
      </c>
      <c r="C763" s="95">
        <v>1</v>
      </c>
      <c r="D763" s="97">
        <f t="shared" ref="D763:D826" si="22">C763+15</f>
        <v>16</v>
      </c>
    </row>
    <row r="764" spans="1:4" x14ac:dyDescent="0.25">
      <c r="A764" s="86">
        <v>5016</v>
      </c>
      <c r="B764" s="94">
        <v>1</v>
      </c>
      <c r="C764" s="95">
        <v>2</v>
      </c>
      <c r="D764" s="97">
        <f t="shared" si="22"/>
        <v>17</v>
      </c>
    </row>
    <row r="765" spans="1:4" x14ac:dyDescent="0.25">
      <c r="A765" s="86">
        <v>5017</v>
      </c>
      <c r="B765" s="94">
        <v>58</v>
      </c>
      <c r="C765" s="95">
        <v>63</v>
      </c>
      <c r="D765" s="97">
        <f t="shared" si="22"/>
        <v>78</v>
      </c>
    </row>
    <row r="766" spans="1:4" x14ac:dyDescent="0.25">
      <c r="A766" s="86">
        <v>5019</v>
      </c>
      <c r="B766" s="94">
        <v>80</v>
      </c>
      <c r="C766" s="95">
        <v>66</v>
      </c>
      <c r="D766" s="97">
        <f t="shared" si="22"/>
        <v>81</v>
      </c>
    </row>
    <row r="767" spans="1:4" x14ac:dyDescent="0.25">
      <c r="A767" s="86">
        <v>5020</v>
      </c>
      <c r="B767" s="94">
        <v>1</v>
      </c>
      <c r="C767" s="95">
        <v>1</v>
      </c>
      <c r="D767" s="97">
        <f t="shared" si="22"/>
        <v>16</v>
      </c>
    </row>
    <row r="768" spans="1:4" x14ac:dyDescent="0.25">
      <c r="A768" s="86">
        <v>5021</v>
      </c>
      <c r="B768" s="94">
        <v>1</v>
      </c>
      <c r="C768" s="95">
        <v>1</v>
      </c>
      <c r="D768" s="97">
        <f t="shared" si="22"/>
        <v>16</v>
      </c>
    </row>
    <row r="769" spans="1:4" x14ac:dyDescent="0.25">
      <c r="A769" s="86">
        <v>5022</v>
      </c>
      <c r="B769" s="94">
        <v>57</v>
      </c>
      <c r="C769" s="95">
        <v>41</v>
      </c>
      <c r="D769" s="97">
        <f t="shared" si="22"/>
        <v>56</v>
      </c>
    </row>
    <row r="770" spans="1:4" x14ac:dyDescent="0.25">
      <c r="A770" s="86">
        <v>5023</v>
      </c>
      <c r="B770" s="94">
        <v>52</v>
      </c>
      <c r="C770" s="95">
        <v>12</v>
      </c>
      <c r="D770" s="97">
        <f t="shared" si="22"/>
        <v>27</v>
      </c>
    </row>
    <row r="771" spans="1:4" x14ac:dyDescent="0.25">
      <c r="A771" s="86">
        <v>5024</v>
      </c>
      <c r="B771" s="94">
        <v>86</v>
      </c>
      <c r="C771" s="95">
        <v>24</v>
      </c>
      <c r="D771" s="97">
        <f t="shared" si="22"/>
        <v>39</v>
      </c>
    </row>
    <row r="772" spans="1:4" x14ac:dyDescent="0.25">
      <c r="A772" s="86">
        <v>5025</v>
      </c>
      <c r="B772" s="94">
        <v>54</v>
      </c>
      <c r="C772" s="95">
        <v>73</v>
      </c>
      <c r="D772" s="97">
        <f t="shared" si="22"/>
        <v>88</v>
      </c>
    </row>
    <row r="773" spans="1:4" x14ac:dyDescent="0.25">
      <c r="A773" s="86">
        <v>5026</v>
      </c>
      <c r="B773" s="94">
        <v>50</v>
      </c>
      <c r="C773" s="95">
        <v>62</v>
      </c>
      <c r="D773" s="97">
        <f t="shared" si="22"/>
        <v>77</v>
      </c>
    </row>
    <row r="774" spans="1:4" x14ac:dyDescent="0.25">
      <c r="A774" s="86">
        <v>5027</v>
      </c>
      <c r="B774" s="94">
        <v>1</v>
      </c>
      <c r="C774" s="95">
        <v>1</v>
      </c>
      <c r="D774" s="97">
        <f t="shared" si="22"/>
        <v>16</v>
      </c>
    </row>
    <row r="775" spans="1:4" x14ac:dyDescent="0.25">
      <c r="A775" s="86">
        <v>5028</v>
      </c>
      <c r="B775" s="94">
        <v>37</v>
      </c>
      <c r="C775" s="95">
        <v>46</v>
      </c>
      <c r="D775" s="97">
        <f t="shared" si="22"/>
        <v>61</v>
      </c>
    </row>
    <row r="776" spans="1:4" x14ac:dyDescent="0.25">
      <c r="A776" s="86">
        <v>5029</v>
      </c>
      <c r="B776" s="94">
        <v>1</v>
      </c>
      <c r="C776" s="95">
        <v>1</v>
      </c>
      <c r="D776" s="97">
        <f t="shared" si="22"/>
        <v>16</v>
      </c>
    </row>
    <row r="777" spans="1:4" x14ac:dyDescent="0.25">
      <c r="A777" s="86">
        <v>5030</v>
      </c>
      <c r="B777" s="94">
        <v>1</v>
      </c>
      <c r="C777" s="95">
        <v>1</v>
      </c>
      <c r="D777" s="97">
        <f t="shared" si="22"/>
        <v>16</v>
      </c>
    </row>
    <row r="778" spans="1:4" x14ac:dyDescent="0.25">
      <c r="A778" s="86">
        <v>5031</v>
      </c>
      <c r="B778" s="94">
        <v>56</v>
      </c>
      <c r="C778" s="95">
        <v>40</v>
      </c>
      <c r="D778" s="97">
        <f t="shared" si="22"/>
        <v>55</v>
      </c>
    </row>
    <row r="779" spans="1:4" x14ac:dyDescent="0.25">
      <c r="A779" s="86">
        <v>5032</v>
      </c>
      <c r="B779" s="94">
        <v>1</v>
      </c>
      <c r="C779" s="95">
        <v>1</v>
      </c>
      <c r="D779" s="97">
        <f t="shared" si="22"/>
        <v>16</v>
      </c>
    </row>
    <row r="780" spans="1:4" x14ac:dyDescent="0.25">
      <c r="A780" s="86">
        <v>5033</v>
      </c>
      <c r="B780" s="94">
        <v>31</v>
      </c>
      <c r="C780" s="95">
        <v>36</v>
      </c>
      <c r="D780" s="97">
        <f t="shared" si="22"/>
        <v>51</v>
      </c>
    </row>
    <row r="781" spans="1:4" x14ac:dyDescent="0.25">
      <c r="A781" s="86">
        <v>5034</v>
      </c>
      <c r="B781" s="94">
        <v>280</v>
      </c>
      <c r="C781" s="95">
        <v>338</v>
      </c>
      <c r="D781" s="97">
        <f t="shared" si="22"/>
        <v>353</v>
      </c>
    </row>
    <row r="782" spans="1:4" x14ac:dyDescent="0.25">
      <c r="A782" s="86">
        <v>5035</v>
      </c>
      <c r="B782" s="94">
        <v>63</v>
      </c>
      <c r="C782" s="95">
        <v>45</v>
      </c>
      <c r="D782" s="97">
        <f t="shared" si="22"/>
        <v>60</v>
      </c>
    </row>
    <row r="783" spans="1:4" x14ac:dyDescent="0.25">
      <c r="A783" s="86">
        <v>5036</v>
      </c>
      <c r="B783" s="94">
        <v>1</v>
      </c>
      <c r="C783" s="95">
        <v>1</v>
      </c>
      <c r="D783" s="97">
        <f t="shared" si="22"/>
        <v>16</v>
      </c>
    </row>
    <row r="784" spans="1:4" x14ac:dyDescent="0.25">
      <c r="A784" s="86">
        <v>5037</v>
      </c>
      <c r="B784" s="94">
        <v>46</v>
      </c>
      <c r="C784" s="95">
        <v>55</v>
      </c>
      <c r="D784" s="97">
        <f t="shared" si="22"/>
        <v>70</v>
      </c>
    </row>
    <row r="785" spans="1:4" x14ac:dyDescent="0.25">
      <c r="A785" s="86">
        <v>5038</v>
      </c>
      <c r="B785" s="94">
        <v>1</v>
      </c>
      <c r="C785" s="95">
        <v>1</v>
      </c>
      <c r="D785" s="97">
        <f t="shared" si="22"/>
        <v>16</v>
      </c>
    </row>
    <row r="786" spans="1:4" x14ac:dyDescent="0.25">
      <c r="A786" s="86">
        <v>5039</v>
      </c>
      <c r="B786" s="94">
        <v>104</v>
      </c>
      <c r="C786" s="95">
        <v>151</v>
      </c>
      <c r="D786" s="97">
        <f t="shared" si="22"/>
        <v>166</v>
      </c>
    </row>
    <row r="787" spans="1:4" x14ac:dyDescent="0.25">
      <c r="A787" s="86">
        <v>5040</v>
      </c>
      <c r="B787" s="94">
        <v>1</v>
      </c>
      <c r="C787" s="95">
        <v>2</v>
      </c>
      <c r="D787" s="97">
        <f t="shared" si="22"/>
        <v>17</v>
      </c>
    </row>
    <row r="788" spans="1:4" x14ac:dyDescent="0.25">
      <c r="A788" s="86">
        <v>5041</v>
      </c>
      <c r="B788" s="94">
        <v>1</v>
      </c>
      <c r="C788" s="95">
        <v>1</v>
      </c>
      <c r="D788" s="97">
        <f t="shared" si="22"/>
        <v>16</v>
      </c>
    </row>
    <row r="789" spans="1:4" x14ac:dyDescent="0.25">
      <c r="A789" s="86">
        <v>5042</v>
      </c>
      <c r="B789" s="94">
        <v>1</v>
      </c>
      <c r="C789" s="95">
        <v>1</v>
      </c>
      <c r="D789" s="97">
        <f t="shared" si="22"/>
        <v>16</v>
      </c>
    </row>
    <row r="790" spans="1:4" x14ac:dyDescent="0.25">
      <c r="A790" s="86">
        <v>5043</v>
      </c>
      <c r="B790" s="94">
        <v>1</v>
      </c>
      <c r="C790" s="95">
        <v>1</v>
      </c>
      <c r="D790" s="97">
        <f t="shared" si="22"/>
        <v>16</v>
      </c>
    </row>
    <row r="791" spans="1:4" x14ac:dyDescent="0.25">
      <c r="A791" s="86">
        <v>5044</v>
      </c>
      <c r="B791" s="94">
        <v>133</v>
      </c>
      <c r="C791" s="95">
        <v>213</v>
      </c>
      <c r="D791" s="97">
        <f t="shared" si="22"/>
        <v>228</v>
      </c>
    </row>
    <row r="792" spans="1:4" x14ac:dyDescent="0.25">
      <c r="A792" s="86">
        <v>5045</v>
      </c>
      <c r="B792" s="94">
        <v>5</v>
      </c>
      <c r="C792" s="95">
        <v>4</v>
      </c>
      <c r="D792" s="97">
        <f t="shared" si="22"/>
        <v>19</v>
      </c>
    </row>
    <row r="793" spans="1:4" x14ac:dyDescent="0.25">
      <c r="A793" s="86">
        <v>5046</v>
      </c>
      <c r="B793" s="94">
        <v>118</v>
      </c>
      <c r="C793" s="95">
        <v>88</v>
      </c>
      <c r="D793" s="97">
        <f t="shared" si="22"/>
        <v>103</v>
      </c>
    </row>
    <row r="794" spans="1:4" x14ac:dyDescent="0.25">
      <c r="A794" s="86">
        <v>5047</v>
      </c>
      <c r="B794" s="94">
        <v>8</v>
      </c>
      <c r="C794" s="95">
        <v>75</v>
      </c>
      <c r="D794" s="97">
        <f t="shared" si="22"/>
        <v>90</v>
      </c>
    </row>
    <row r="795" spans="1:4" x14ac:dyDescent="0.25">
      <c r="A795" s="86">
        <v>5048</v>
      </c>
      <c r="B795" s="94">
        <v>14</v>
      </c>
      <c r="C795" s="95">
        <v>48</v>
      </c>
      <c r="D795" s="97">
        <f t="shared" si="22"/>
        <v>63</v>
      </c>
    </row>
    <row r="796" spans="1:4" x14ac:dyDescent="0.25">
      <c r="A796" s="86">
        <v>5049</v>
      </c>
      <c r="B796" s="94">
        <v>4</v>
      </c>
      <c r="C796" s="95">
        <v>1</v>
      </c>
      <c r="D796" s="97">
        <f t="shared" si="22"/>
        <v>16</v>
      </c>
    </row>
    <row r="797" spans="1:4" x14ac:dyDescent="0.25">
      <c r="A797" s="86">
        <v>5050</v>
      </c>
      <c r="B797" s="94">
        <v>35</v>
      </c>
      <c r="C797" s="95">
        <v>97</v>
      </c>
      <c r="D797" s="97">
        <f t="shared" si="22"/>
        <v>112</v>
      </c>
    </row>
    <row r="798" spans="1:4" x14ac:dyDescent="0.25">
      <c r="A798" s="86">
        <v>5051</v>
      </c>
      <c r="B798" s="94">
        <v>85</v>
      </c>
      <c r="C798" s="95">
        <v>58</v>
      </c>
      <c r="D798" s="97">
        <f t="shared" si="22"/>
        <v>73</v>
      </c>
    </row>
    <row r="799" spans="1:4" x14ac:dyDescent="0.25">
      <c r="A799" s="86">
        <v>5052</v>
      </c>
      <c r="B799" s="94">
        <v>73</v>
      </c>
      <c r="C799" s="95">
        <v>42</v>
      </c>
      <c r="D799" s="97">
        <f t="shared" si="22"/>
        <v>57</v>
      </c>
    </row>
    <row r="800" spans="1:4" x14ac:dyDescent="0.25">
      <c r="A800" s="86">
        <v>5053</v>
      </c>
      <c r="B800" s="94">
        <v>2</v>
      </c>
      <c r="C800" s="95">
        <v>117</v>
      </c>
      <c r="D800" s="97">
        <f t="shared" si="22"/>
        <v>132</v>
      </c>
    </row>
    <row r="801" spans="1:4" x14ac:dyDescent="0.25">
      <c r="A801" s="86">
        <v>5055</v>
      </c>
      <c r="B801" s="94">
        <v>43</v>
      </c>
      <c r="C801" s="95">
        <v>36</v>
      </c>
      <c r="D801" s="97">
        <f t="shared" si="22"/>
        <v>51</v>
      </c>
    </row>
    <row r="802" spans="1:4" x14ac:dyDescent="0.25">
      <c r="A802" s="86">
        <v>5056</v>
      </c>
      <c r="B802" s="94">
        <v>1</v>
      </c>
      <c r="C802" s="95">
        <v>1</v>
      </c>
      <c r="D802" s="97">
        <f t="shared" si="22"/>
        <v>16</v>
      </c>
    </row>
    <row r="803" spans="1:4" x14ac:dyDescent="0.25">
      <c r="A803" s="86">
        <v>5058</v>
      </c>
      <c r="B803" s="94">
        <v>1</v>
      </c>
      <c r="C803" s="95">
        <v>2</v>
      </c>
      <c r="D803" s="97">
        <f t="shared" si="22"/>
        <v>17</v>
      </c>
    </row>
    <row r="804" spans="1:4" x14ac:dyDescent="0.25">
      <c r="A804" s="86">
        <v>5061</v>
      </c>
      <c r="B804" s="94">
        <v>29</v>
      </c>
      <c r="C804" s="95">
        <v>70</v>
      </c>
      <c r="D804" s="97">
        <f t="shared" si="22"/>
        <v>85</v>
      </c>
    </row>
    <row r="805" spans="1:4" x14ac:dyDescent="0.25">
      <c r="A805" s="86">
        <v>5063</v>
      </c>
      <c r="B805" s="94">
        <v>61</v>
      </c>
      <c r="C805" s="95">
        <v>79</v>
      </c>
      <c r="D805" s="97">
        <f t="shared" si="22"/>
        <v>94</v>
      </c>
    </row>
    <row r="806" spans="1:4" x14ac:dyDescent="0.25">
      <c r="A806" s="86">
        <v>5064</v>
      </c>
      <c r="B806" s="94">
        <v>51</v>
      </c>
      <c r="C806" s="95">
        <v>60</v>
      </c>
      <c r="D806" s="97">
        <f t="shared" si="22"/>
        <v>75</v>
      </c>
    </row>
    <row r="807" spans="1:4" x14ac:dyDescent="0.25">
      <c r="A807" s="86">
        <v>5065</v>
      </c>
      <c r="B807" s="94">
        <v>140</v>
      </c>
      <c r="C807" s="95">
        <v>121</v>
      </c>
      <c r="D807" s="97">
        <f t="shared" si="22"/>
        <v>136</v>
      </c>
    </row>
    <row r="808" spans="1:4" x14ac:dyDescent="0.25">
      <c r="A808" s="86">
        <v>5066</v>
      </c>
      <c r="B808" s="94">
        <v>60</v>
      </c>
      <c r="C808" s="95">
        <v>45</v>
      </c>
      <c r="D808" s="97">
        <f t="shared" si="22"/>
        <v>60</v>
      </c>
    </row>
    <row r="809" spans="1:4" x14ac:dyDescent="0.25">
      <c r="A809" s="86">
        <v>5068</v>
      </c>
      <c r="B809" s="94">
        <v>22</v>
      </c>
      <c r="C809" s="95">
        <v>44</v>
      </c>
      <c r="D809" s="97">
        <f t="shared" si="22"/>
        <v>59</v>
      </c>
    </row>
    <row r="810" spans="1:4" x14ac:dyDescent="0.25">
      <c r="A810" s="86">
        <v>5069</v>
      </c>
      <c r="B810" s="94">
        <v>2</v>
      </c>
      <c r="C810" s="95">
        <v>3</v>
      </c>
      <c r="D810" s="97">
        <f t="shared" si="22"/>
        <v>18</v>
      </c>
    </row>
    <row r="811" spans="1:4" x14ac:dyDescent="0.25">
      <c r="A811" s="86">
        <v>5070</v>
      </c>
      <c r="B811" s="94">
        <v>1</v>
      </c>
      <c r="C811" s="95">
        <v>1</v>
      </c>
      <c r="D811" s="97">
        <f t="shared" si="22"/>
        <v>16</v>
      </c>
    </row>
    <row r="812" spans="1:4" x14ac:dyDescent="0.25">
      <c r="A812" s="86">
        <v>5071</v>
      </c>
      <c r="B812" s="94">
        <v>1</v>
      </c>
      <c r="C812" s="95">
        <v>1</v>
      </c>
      <c r="D812" s="97">
        <f t="shared" si="22"/>
        <v>16</v>
      </c>
    </row>
    <row r="813" spans="1:4" x14ac:dyDescent="0.25">
      <c r="A813" s="86">
        <v>5073</v>
      </c>
      <c r="B813" s="94">
        <v>1</v>
      </c>
      <c r="C813" s="95">
        <v>1</v>
      </c>
      <c r="D813" s="97">
        <f t="shared" si="22"/>
        <v>16</v>
      </c>
    </row>
    <row r="814" spans="1:4" x14ac:dyDescent="0.25">
      <c r="A814" s="86">
        <v>5074</v>
      </c>
      <c r="B814" s="94">
        <v>20</v>
      </c>
      <c r="C814" s="95">
        <v>12</v>
      </c>
      <c r="D814" s="97">
        <f t="shared" si="22"/>
        <v>27</v>
      </c>
    </row>
    <row r="815" spans="1:4" x14ac:dyDescent="0.25">
      <c r="A815" s="86">
        <v>5075</v>
      </c>
      <c r="B815" s="94">
        <v>57</v>
      </c>
      <c r="C815" s="95">
        <v>59</v>
      </c>
      <c r="D815" s="97">
        <f t="shared" si="22"/>
        <v>74</v>
      </c>
    </row>
    <row r="816" spans="1:4" x14ac:dyDescent="0.25">
      <c r="A816" s="86">
        <v>5076</v>
      </c>
      <c r="B816" s="94">
        <v>1</v>
      </c>
      <c r="C816" s="95">
        <v>1</v>
      </c>
      <c r="D816" s="97">
        <f t="shared" si="22"/>
        <v>16</v>
      </c>
    </row>
    <row r="817" spans="1:4" x14ac:dyDescent="0.25">
      <c r="A817" s="86">
        <v>5078</v>
      </c>
      <c r="B817" s="94">
        <v>58</v>
      </c>
      <c r="C817" s="95">
        <v>3</v>
      </c>
      <c r="D817" s="97">
        <f t="shared" si="22"/>
        <v>18</v>
      </c>
    </row>
    <row r="818" spans="1:4" x14ac:dyDescent="0.25">
      <c r="A818" s="86">
        <v>5081</v>
      </c>
      <c r="B818" s="94">
        <v>1</v>
      </c>
      <c r="C818" s="95">
        <v>1</v>
      </c>
      <c r="D818" s="97">
        <f t="shared" si="22"/>
        <v>16</v>
      </c>
    </row>
    <row r="819" spans="1:4" x14ac:dyDescent="0.25">
      <c r="A819" s="86">
        <v>5082</v>
      </c>
      <c r="B819" s="94">
        <v>1</v>
      </c>
      <c r="C819" s="95">
        <v>1</v>
      </c>
      <c r="D819" s="97">
        <f t="shared" si="22"/>
        <v>16</v>
      </c>
    </row>
    <row r="820" spans="1:4" x14ac:dyDescent="0.25">
      <c r="A820" s="86">
        <v>5085</v>
      </c>
      <c r="B820" s="94">
        <v>102</v>
      </c>
      <c r="C820" s="95">
        <v>140</v>
      </c>
      <c r="D820" s="97">
        <f t="shared" si="22"/>
        <v>155</v>
      </c>
    </row>
    <row r="821" spans="1:4" x14ac:dyDescent="0.25">
      <c r="A821" s="86">
        <v>5086</v>
      </c>
      <c r="B821" s="94">
        <v>196</v>
      </c>
      <c r="C821" s="95">
        <v>171</v>
      </c>
      <c r="D821" s="97">
        <f t="shared" si="22"/>
        <v>186</v>
      </c>
    </row>
    <row r="822" spans="1:4" x14ac:dyDescent="0.25">
      <c r="A822" s="86">
        <v>5087</v>
      </c>
      <c r="B822" s="94">
        <v>83</v>
      </c>
      <c r="C822" s="95">
        <v>92</v>
      </c>
      <c r="D822" s="97">
        <f t="shared" si="22"/>
        <v>107</v>
      </c>
    </row>
    <row r="823" spans="1:4" x14ac:dyDescent="0.25">
      <c r="A823" s="86">
        <v>5089</v>
      </c>
      <c r="B823" s="94">
        <v>148</v>
      </c>
      <c r="C823" s="95">
        <v>152</v>
      </c>
      <c r="D823" s="97">
        <f t="shared" si="22"/>
        <v>167</v>
      </c>
    </row>
    <row r="824" spans="1:4" x14ac:dyDescent="0.25">
      <c r="A824" s="86">
        <v>5091</v>
      </c>
      <c r="B824" s="94">
        <v>4</v>
      </c>
      <c r="C824" s="95">
        <v>87</v>
      </c>
      <c r="D824" s="97">
        <f t="shared" si="22"/>
        <v>102</v>
      </c>
    </row>
    <row r="825" spans="1:4" x14ac:dyDescent="0.25">
      <c r="A825" s="86">
        <v>5092</v>
      </c>
      <c r="B825" s="94">
        <v>72</v>
      </c>
      <c r="C825" s="95">
        <v>66</v>
      </c>
      <c r="D825" s="97">
        <f t="shared" si="22"/>
        <v>81</v>
      </c>
    </row>
    <row r="826" spans="1:4" x14ac:dyDescent="0.25">
      <c r="A826" s="86">
        <v>5093</v>
      </c>
      <c r="B826" s="94">
        <v>55</v>
      </c>
      <c r="C826" s="95">
        <v>49</v>
      </c>
      <c r="D826" s="97">
        <f t="shared" si="22"/>
        <v>64</v>
      </c>
    </row>
    <row r="827" spans="1:4" x14ac:dyDescent="0.25">
      <c r="A827" s="86">
        <v>5094</v>
      </c>
      <c r="B827" s="94">
        <v>61</v>
      </c>
      <c r="C827" s="95">
        <v>65</v>
      </c>
      <c r="D827" s="97">
        <f t="shared" ref="D827:D890" si="23">C827+15</f>
        <v>80</v>
      </c>
    </row>
    <row r="828" spans="1:4" x14ac:dyDescent="0.25">
      <c r="A828" s="86">
        <v>5096</v>
      </c>
      <c r="B828" s="94">
        <v>197</v>
      </c>
      <c r="C828" s="95">
        <v>261</v>
      </c>
      <c r="D828" s="97">
        <f t="shared" si="23"/>
        <v>276</v>
      </c>
    </row>
    <row r="829" spans="1:4" x14ac:dyDescent="0.25">
      <c r="A829" s="86">
        <v>5097</v>
      </c>
      <c r="B829" s="94">
        <v>73</v>
      </c>
      <c r="C829" s="95">
        <v>83</v>
      </c>
      <c r="D829" s="97">
        <f t="shared" si="23"/>
        <v>98</v>
      </c>
    </row>
    <row r="830" spans="1:4" x14ac:dyDescent="0.25">
      <c r="A830" s="86">
        <v>5098</v>
      </c>
      <c r="B830" s="94">
        <v>78</v>
      </c>
      <c r="C830" s="95">
        <v>67</v>
      </c>
      <c r="D830" s="97">
        <f t="shared" si="23"/>
        <v>82</v>
      </c>
    </row>
    <row r="831" spans="1:4" x14ac:dyDescent="0.25">
      <c r="A831" s="86">
        <v>5099</v>
      </c>
      <c r="B831" s="94">
        <v>254</v>
      </c>
      <c r="C831" s="95">
        <v>411</v>
      </c>
      <c r="D831" s="97">
        <f t="shared" si="23"/>
        <v>426</v>
      </c>
    </row>
    <row r="832" spans="1:4" x14ac:dyDescent="0.25">
      <c r="A832" s="86" t="s">
        <v>79</v>
      </c>
      <c r="B832" s="94">
        <v>5</v>
      </c>
      <c r="C832" s="95">
        <v>6</v>
      </c>
      <c r="D832" s="97">
        <f t="shared" si="23"/>
        <v>21</v>
      </c>
    </row>
    <row r="833" spans="1:4" x14ac:dyDescent="0.25">
      <c r="A833" s="86" t="s">
        <v>80</v>
      </c>
      <c r="B833" s="94">
        <v>51</v>
      </c>
      <c r="C833" s="95">
        <v>67</v>
      </c>
      <c r="D833" s="97">
        <f t="shared" si="23"/>
        <v>82</v>
      </c>
    </row>
    <row r="834" spans="1:4" s="90" customFormat="1" x14ac:dyDescent="0.25">
      <c r="A834" s="89" t="s">
        <v>81</v>
      </c>
      <c r="B834" s="96"/>
      <c r="C834" s="97">
        <v>102</v>
      </c>
      <c r="D834" s="97">
        <f t="shared" si="23"/>
        <v>117</v>
      </c>
    </row>
    <row r="835" spans="1:4" x14ac:dyDescent="0.25">
      <c r="A835" s="86">
        <v>5100</v>
      </c>
      <c r="B835" s="94">
        <v>1</v>
      </c>
      <c r="C835" s="95">
        <v>1</v>
      </c>
      <c r="D835" s="97">
        <f t="shared" si="23"/>
        <v>16</v>
      </c>
    </row>
    <row r="836" spans="1:4" x14ac:dyDescent="0.25">
      <c r="A836" s="86">
        <v>5104</v>
      </c>
      <c r="B836" s="94">
        <v>266</v>
      </c>
      <c r="C836" s="95">
        <v>167</v>
      </c>
      <c r="D836" s="97">
        <f t="shared" si="23"/>
        <v>182</v>
      </c>
    </row>
    <row r="837" spans="1:4" x14ac:dyDescent="0.25">
      <c r="A837" s="86">
        <v>5105</v>
      </c>
      <c r="B837" s="94">
        <v>498</v>
      </c>
      <c r="C837" s="95">
        <v>637</v>
      </c>
      <c r="D837" s="97">
        <f t="shared" si="23"/>
        <v>652</v>
      </c>
    </row>
    <row r="838" spans="1:4" x14ac:dyDescent="0.25">
      <c r="A838" s="86">
        <v>5106</v>
      </c>
      <c r="B838" s="94">
        <v>9</v>
      </c>
      <c r="C838" s="95">
        <v>11</v>
      </c>
      <c r="D838" s="97">
        <f t="shared" si="23"/>
        <v>26</v>
      </c>
    </row>
    <row r="839" spans="1:4" x14ac:dyDescent="0.25">
      <c r="A839" s="86">
        <v>5108</v>
      </c>
      <c r="B839" s="94">
        <v>115</v>
      </c>
      <c r="C839" s="95">
        <v>184</v>
      </c>
      <c r="D839" s="97">
        <f t="shared" si="23"/>
        <v>199</v>
      </c>
    </row>
    <row r="840" spans="1:4" x14ac:dyDescent="0.25">
      <c r="A840" s="86">
        <v>5109</v>
      </c>
      <c r="B840" s="94">
        <v>73</v>
      </c>
      <c r="C840" s="95">
        <v>131</v>
      </c>
      <c r="D840" s="97">
        <f t="shared" si="23"/>
        <v>146</v>
      </c>
    </row>
    <row r="841" spans="1:4" x14ac:dyDescent="0.25">
      <c r="A841" s="86">
        <v>5110</v>
      </c>
      <c r="B841" s="94">
        <v>82</v>
      </c>
      <c r="C841" s="95">
        <v>105</v>
      </c>
      <c r="D841" s="97">
        <f t="shared" si="23"/>
        <v>120</v>
      </c>
    </row>
    <row r="842" spans="1:4" x14ac:dyDescent="0.25">
      <c r="A842" s="86">
        <v>5111</v>
      </c>
      <c r="B842" s="94">
        <v>1</v>
      </c>
      <c r="C842" s="95">
        <v>1</v>
      </c>
      <c r="D842" s="97">
        <f t="shared" si="23"/>
        <v>16</v>
      </c>
    </row>
    <row r="843" spans="1:4" x14ac:dyDescent="0.25">
      <c r="A843" s="86">
        <v>5112</v>
      </c>
      <c r="B843" s="94">
        <v>65</v>
      </c>
      <c r="C843" s="95">
        <v>34</v>
      </c>
      <c r="D843" s="97">
        <f t="shared" si="23"/>
        <v>49</v>
      </c>
    </row>
    <row r="844" spans="1:4" x14ac:dyDescent="0.25">
      <c r="A844" s="86">
        <v>5113</v>
      </c>
      <c r="B844" s="94">
        <v>74</v>
      </c>
      <c r="C844" s="95">
        <v>123</v>
      </c>
      <c r="D844" s="97">
        <f t="shared" si="23"/>
        <v>138</v>
      </c>
    </row>
    <row r="845" spans="1:4" x14ac:dyDescent="0.25">
      <c r="A845" s="86">
        <v>5114</v>
      </c>
      <c r="B845" s="94">
        <v>139</v>
      </c>
      <c r="C845" s="95">
        <v>189</v>
      </c>
      <c r="D845" s="97">
        <f t="shared" si="23"/>
        <v>204</v>
      </c>
    </row>
    <row r="846" spans="1:4" x14ac:dyDescent="0.25">
      <c r="A846" s="86">
        <v>5115</v>
      </c>
      <c r="B846" s="94">
        <v>165</v>
      </c>
      <c r="C846" s="95">
        <v>195</v>
      </c>
      <c r="D846" s="97">
        <f t="shared" si="23"/>
        <v>210</v>
      </c>
    </row>
    <row r="847" spans="1:4" x14ac:dyDescent="0.25">
      <c r="A847" s="86">
        <v>5116</v>
      </c>
      <c r="B847" s="94">
        <v>476</v>
      </c>
      <c r="C847" s="95">
        <v>565</v>
      </c>
      <c r="D847" s="97">
        <f t="shared" si="23"/>
        <v>580</v>
      </c>
    </row>
    <row r="848" spans="1:4" x14ac:dyDescent="0.25">
      <c r="A848" s="86">
        <v>5117</v>
      </c>
      <c r="B848" s="94">
        <v>98</v>
      </c>
      <c r="C848" s="95">
        <v>115</v>
      </c>
      <c r="D848" s="97">
        <f t="shared" si="23"/>
        <v>130</v>
      </c>
    </row>
    <row r="849" spans="1:4" x14ac:dyDescent="0.25">
      <c r="A849" s="86">
        <v>5118</v>
      </c>
      <c r="B849" s="94">
        <v>29</v>
      </c>
      <c r="C849" s="95">
        <v>37</v>
      </c>
      <c r="D849" s="97">
        <f t="shared" si="23"/>
        <v>52</v>
      </c>
    </row>
    <row r="850" spans="1:4" x14ac:dyDescent="0.25">
      <c r="A850" s="86">
        <v>5120</v>
      </c>
      <c r="B850" s="94">
        <v>314</v>
      </c>
      <c r="C850" s="95">
        <v>368</v>
      </c>
      <c r="D850" s="97">
        <f t="shared" si="23"/>
        <v>383</v>
      </c>
    </row>
    <row r="851" spans="1:4" x14ac:dyDescent="0.25">
      <c r="A851" s="86">
        <v>5121</v>
      </c>
      <c r="B851" s="94">
        <v>70</v>
      </c>
      <c r="C851" s="95">
        <v>66</v>
      </c>
      <c r="D851" s="97">
        <f t="shared" si="23"/>
        <v>81</v>
      </c>
    </row>
    <row r="852" spans="1:4" x14ac:dyDescent="0.25">
      <c r="A852" s="86">
        <v>5123</v>
      </c>
      <c r="B852" s="94">
        <v>148</v>
      </c>
      <c r="C852" s="95">
        <v>87</v>
      </c>
      <c r="D852" s="97">
        <f t="shared" si="23"/>
        <v>102</v>
      </c>
    </row>
    <row r="853" spans="1:4" x14ac:dyDescent="0.25">
      <c r="A853" s="86">
        <v>5124</v>
      </c>
      <c r="B853" s="94">
        <v>185</v>
      </c>
      <c r="C853" s="95">
        <v>209</v>
      </c>
      <c r="D853" s="97">
        <f t="shared" si="23"/>
        <v>224</v>
      </c>
    </row>
    <row r="854" spans="1:4" x14ac:dyDescent="0.25">
      <c r="A854" s="86">
        <v>5127</v>
      </c>
      <c r="B854" s="94">
        <v>4</v>
      </c>
      <c r="C854" s="95">
        <v>5</v>
      </c>
      <c r="D854" s="97">
        <f t="shared" si="23"/>
        <v>20</v>
      </c>
    </row>
    <row r="855" spans="1:4" x14ac:dyDescent="0.25">
      <c r="A855" s="86">
        <v>5128</v>
      </c>
      <c r="B855" s="94">
        <v>64</v>
      </c>
      <c r="C855" s="95">
        <v>26</v>
      </c>
      <c r="D855" s="97">
        <f t="shared" si="23"/>
        <v>41</v>
      </c>
    </row>
    <row r="856" spans="1:4" x14ac:dyDescent="0.25">
      <c r="A856" s="86">
        <v>5129</v>
      </c>
      <c r="B856" s="94">
        <v>138</v>
      </c>
      <c r="C856" s="95">
        <v>172</v>
      </c>
      <c r="D856" s="97">
        <f t="shared" si="23"/>
        <v>187</v>
      </c>
    </row>
    <row r="857" spans="1:4" x14ac:dyDescent="0.25">
      <c r="A857" s="86">
        <v>5130</v>
      </c>
      <c r="B857" s="94">
        <v>220</v>
      </c>
      <c r="C857" s="95">
        <v>325</v>
      </c>
      <c r="D857" s="97">
        <f t="shared" si="23"/>
        <v>340</v>
      </c>
    </row>
    <row r="858" spans="1:4" x14ac:dyDescent="0.25">
      <c r="A858" s="86">
        <v>5131</v>
      </c>
      <c r="B858" s="94">
        <v>24</v>
      </c>
      <c r="C858" s="95">
        <v>24</v>
      </c>
      <c r="D858" s="97">
        <f t="shared" si="23"/>
        <v>39</v>
      </c>
    </row>
    <row r="859" spans="1:4" x14ac:dyDescent="0.25">
      <c r="A859" s="86">
        <v>5132</v>
      </c>
      <c r="B859" s="94">
        <v>80</v>
      </c>
      <c r="C859" s="95">
        <v>95</v>
      </c>
      <c r="D859" s="97">
        <f t="shared" si="23"/>
        <v>110</v>
      </c>
    </row>
    <row r="860" spans="1:4" x14ac:dyDescent="0.25">
      <c r="A860" s="86">
        <v>5134</v>
      </c>
      <c r="B860" s="94">
        <v>116</v>
      </c>
      <c r="C860" s="95">
        <v>159</v>
      </c>
      <c r="D860" s="97">
        <f t="shared" si="23"/>
        <v>174</v>
      </c>
    </row>
    <row r="861" spans="1:4" x14ac:dyDescent="0.25">
      <c r="A861" s="86">
        <v>5135</v>
      </c>
      <c r="B861" s="94">
        <v>1</v>
      </c>
      <c r="C861" s="95">
        <v>1</v>
      </c>
      <c r="D861" s="97">
        <f t="shared" si="23"/>
        <v>16</v>
      </c>
    </row>
    <row r="862" spans="1:4" x14ac:dyDescent="0.25">
      <c r="A862" s="86">
        <v>5136</v>
      </c>
      <c r="B862" s="94">
        <v>6</v>
      </c>
      <c r="C862" s="95">
        <v>7</v>
      </c>
      <c r="D862" s="97">
        <f t="shared" si="23"/>
        <v>22</v>
      </c>
    </row>
    <row r="863" spans="1:4" x14ac:dyDescent="0.25">
      <c r="A863" s="86">
        <v>5137</v>
      </c>
      <c r="B863" s="94">
        <v>48</v>
      </c>
      <c r="C863" s="95">
        <v>54</v>
      </c>
      <c r="D863" s="97">
        <f t="shared" si="23"/>
        <v>69</v>
      </c>
    </row>
    <row r="864" spans="1:4" x14ac:dyDescent="0.25">
      <c r="A864" s="86">
        <v>5138</v>
      </c>
      <c r="B864" s="94">
        <v>552</v>
      </c>
      <c r="C864" s="95">
        <v>565</v>
      </c>
      <c r="D864" s="97">
        <f t="shared" si="23"/>
        <v>580</v>
      </c>
    </row>
    <row r="865" spans="1:4" x14ac:dyDescent="0.25">
      <c r="A865" s="86">
        <v>5139</v>
      </c>
      <c r="B865" s="94">
        <v>269</v>
      </c>
      <c r="C865" s="95">
        <v>967</v>
      </c>
      <c r="D865" s="97">
        <f t="shared" si="23"/>
        <v>982</v>
      </c>
    </row>
    <row r="866" spans="1:4" x14ac:dyDescent="0.25">
      <c r="A866" s="86">
        <v>5140</v>
      </c>
      <c r="B866" s="94">
        <v>260</v>
      </c>
      <c r="C866" s="95">
        <v>236</v>
      </c>
      <c r="D866" s="97">
        <f t="shared" si="23"/>
        <v>251</v>
      </c>
    </row>
    <row r="867" spans="1:4" x14ac:dyDescent="0.25">
      <c r="A867" s="86">
        <v>5141</v>
      </c>
      <c r="B867" s="94">
        <v>205</v>
      </c>
      <c r="C867" s="95">
        <v>230</v>
      </c>
      <c r="D867" s="97">
        <f t="shared" si="23"/>
        <v>245</v>
      </c>
    </row>
    <row r="868" spans="1:4" x14ac:dyDescent="0.25">
      <c r="A868" s="86">
        <v>5143</v>
      </c>
      <c r="B868" s="94">
        <v>61</v>
      </c>
      <c r="C868" s="95">
        <v>69</v>
      </c>
      <c r="D868" s="97">
        <f t="shared" si="23"/>
        <v>84</v>
      </c>
    </row>
    <row r="869" spans="1:4" x14ac:dyDescent="0.25">
      <c r="A869" s="86">
        <v>5144</v>
      </c>
      <c r="B869" s="94">
        <v>58</v>
      </c>
      <c r="C869" s="95">
        <v>64</v>
      </c>
      <c r="D869" s="97">
        <f t="shared" si="23"/>
        <v>79</v>
      </c>
    </row>
    <row r="870" spans="1:4" x14ac:dyDescent="0.25">
      <c r="A870" s="86">
        <v>5145</v>
      </c>
      <c r="B870" s="94">
        <v>254</v>
      </c>
      <c r="C870" s="95">
        <v>278</v>
      </c>
      <c r="D870" s="97">
        <f t="shared" si="23"/>
        <v>293</v>
      </c>
    </row>
    <row r="871" spans="1:4" x14ac:dyDescent="0.25">
      <c r="A871" s="86">
        <v>5146</v>
      </c>
      <c r="B871" s="94">
        <v>210</v>
      </c>
      <c r="C871" s="95">
        <v>204</v>
      </c>
      <c r="D871" s="97">
        <f t="shared" si="23"/>
        <v>219</v>
      </c>
    </row>
    <row r="872" spans="1:4" x14ac:dyDescent="0.25">
      <c r="A872" s="86">
        <v>5147</v>
      </c>
      <c r="B872" s="94">
        <v>260</v>
      </c>
      <c r="C872" s="95">
        <v>225</v>
      </c>
      <c r="D872" s="97">
        <f t="shared" si="23"/>
        <v>240</v>
      </c>
    </row>
    <row r="873" spans="1:4" x14ac:dyDescent="0.25">
      <c r="A873" s="86">
        <v>5148</v>
      </c>
      <c r="B873" s="94">
        <v>24</v>
      </c>
      <c r="C873" s="95">
        <v>29</v>
      </c>
      <c r="D873" s="97">
        <f t="shared" si="23"/>
        <v>44</v>
      </c>
    </row>
    <row r="874" spans="1:4" x14ac:dyDescent="0.25">
      <c r="A874" s="86">
        <v>5149</v>
      </c>
      <c r="B874" s="94">
        <v>72</v>
      </c>
      <c r="C874" s="95">
        <v>89</v>
      </c>
      <c r="D874" s="97">
        <f t="shared" si="23"/>
        <v>104</v>
      </c>
    </row>
    <row r="875" spans="1:4" x14ac:dyDescent="0.25">
      <c r="A875" s="86">
        <v>5150</v>
      </c>
      <c r="B875" s="94">
        <v>46</v>
      </c>
      <c r="C875" s="95">
        <v>53</v>
      </c>
      <c r="D875" s="97">
        <f t="shared" si="23"/>
        <v>68</v>
      </c>
    </row>
    <row r="876" spans="1:4" x14ac:dyDescent="0.25">
      <c r="A876" s="86">
        <v>5151</v>
      </c>
      <c r="B876" s="94">
        <v>53</v>
      </c>
      <c r="C876" s="95">
        <v>82</v>
      </c>
      <c r="D876" s="97">
        <f t="shared" si="23"/>
        <v>97</v>
      </c>
    </row>
    <row r="877" spans="1:4" x14ac:dyDescent="0.25">
      <c r="A877" s="86">
        <v>5153</v>
      </c>
      <c r="B877" s="94">
        <v>54</v>
      </c>
      <c r="C877" s="95">
        <v>85</v>
      </c>
      <c r="D877" s="97">
        <f t="shared" si="23"/>
        <v>100</v>
      </c>
    </row>
    <row r="878" spans="1:4" x14ac:dyDescent="0.25">
      <c r="A878" s="86">
        <v>5154</v>
      </c>
      <c r="B878" s="94">
        <v>14</v>
      </c>
      <c r="C878" s="95">
        <v>14</v>
      </c>
      <c r="D878" s="97">
        <f t="shared" si="23"/>
        <v>29</v>
      </c>
    </row>
    <row r="879" spans="1:4" x14ac:dyDescent="0.25">
      <c r="A879" s="86">
        <v>5155</v>
      </c>
      <c r="B879" s="94">
        <v>53</v>
      </c>
      <c r="C879" s="95">
        <v>27</v>
      </c>
      <c r="D879" s="97">
        <f t="shared" si="23"/>
        <v>42</v>
      </c>
    </row>
    <row r="880" spans="1:4" x14ac:dyDescent="0.25">
      <c r="A880" s="86">
        <v>5157</v>
      </c>
      <c r="B880" s="94">
        <v>1</v>
      </c>
      <c r="C880" s="95">
        <v>53</v>
      </c>
      <c r="D880" s="97">
        <f t="shared" si="23"/>
        <v>68</v>
      </c>
    </row>
    <row r="881" spans="1:4" x14ac:dyDescent="0.25">
      <c r="A881" s="86">
        <v>5158</v>
      </c>
      <c r="B881" s="94">
        <v>75</v>
      </c>
      <c r="C881" s="95">
        <v>49</v>
      </c>
      <c r="D881" s="97">
        <f t="shared" si="23"/>
        <v>64</v>
      </c>
    </row>
    <row r="882" spans="1:4" x14ac:dyDescent="0.25">
      <c r="A882" s="86">
        <v>5159</v>
      </c>
      <c r="B882" s="94">
        <v>1</v>
      </c>
      <c r="C882" s="95">
        <v>1</v>
      </c>
      <c r="D882" s="97">
        <f t="shared" si="23"/>
        <v>16</v>
      </c>
    </row>
    <row r="883" spans="1:4" x14ac:dyDescent="0.25">
      <c r="A883" s="86">
        <v>5160</v>
      </c>
      <c r="B883" s="94">
        <v>65</v>
      </c>
      <c r="C883" s="95">
        <v>49</v>
      </c>
      <c r="D883" s="97">
        <f t="shared" si="23"/>
        <v>64</v>
      </c>
    </row>
    <row r="884" spans="1:4" x14ac:dyDescent="0.25">
      <c r="A884" s="86">
        <v>5161</v>
      </c>
      <c r="B884" s="94">
        <v>73</v>
      </c>
      <c r="C884" s="95">
        <v>66</v>
      </c>
      <c r="D884" s="97">
        <f t="shared" si="23"/>
        <v>81</v>
      </c>
    </row>
    <row r="885" spans="1:4" x14ac:dyDescent="0.25">
      <c r="A885" s="86">
        <v>5162</v>
      </c>
      <c r="B885" s="94">
        <v>1</v>
      </c>
      <c r="C885" s="95">
        <v>1</v>
      </c>
      <c r="D885" s="97">
        <f t="shared" si="23"/>
        <v>16</v>
      </c>
    </row>
    <row r="886" spans="1:4" x14ac:dyDescent="0.25">
      <c r="A886" s="86">
        <v>5163</v>
      </c>
      <c r="B886" s="94">
        <v>763</v>
      </c>
      <c r="C886" s="95">
        <v>840</v>
      </c>
      <c r="D886" s="97">
        <f t="shared" si="23"/>
        <v>855</v>
      </c>
    </row>
    <row r="887" spans="1:4" x14ac:dyDescent="0.25">
      <c r="A887" s="86">
        <v>5165</v>
      </c>
      <c r="B887" s="94">
        <v>226</v>
      </c>
      <c r="C887" s="95">
        <v>275</v>
      </c>
      <c r="D887" s="97">
        <f t="shared" si="23"/>
        <v>290</v>
      </c>
    </row>
    <row r="888" spans="1:4" x14ac:dyDescent="0.25">
      <c r="A888" s="86">
        <v>5166</v>
      </c>
      <c r="B888" s="94">
        <v>1</v>
      </c>
      <c r="C888" s="95">
        <v>1</v>
      </c>
      <c r="D888" s="97">
        <f t="shared" si="23"/>
        <v>16</v>
      </c>
    </row>
    <row r="889" spans="1:4" x14ac:dyDescent="0.25">
      <c r="A889" s="86">
        <v>5167</v>
      </c>
      <c r="B889" s="94">
        <v>24</v>
      </c>
      <c r="C889" s="95">
        <v>29</v>
      </c>
      <c r="D889" s="97">
        <f t="shared" si="23"/>
        <v>44</v>
      </c>
    </row>
    <row r="890" spans="1:4" x14ac:dyDescent="0.25">
      <c r="A890" s="86">
        <v>5169</v>
      </c>
      <c r="B890" s="94">
        <v>72</v>
      </c>
      <c r="C890" s="95">
        <v>115</v>
      </c>
      <c r="D890" s="97">
        <f t="shared" si="23"/>
        <v>130</v>
      </c>
    </row>
    <row r="891" spans="1:4" x14ac:dyDescent="0.25">
      <c r="A891" s="86">
        <v>5170</v>
      </c>
      <c r="B891" s="94">
        <v>71</v>
      </c>
      <c r="C891" s="95">
        <v>39</v>
      </c>
      <c r="D891" s="97">
        <f t="shared" ref="D891:D955" si="24">C891+15</f>
        <v>54</v>
      </c>
    </row>
    <row r="892" spans="1:4" x14ac:dyDescent="0.25">
      <c r="A892" s="86">
        <v>5171</v>
      </c>
      <c r="B892" s="94">
        <v>4</v>
      </c>
      <c r="C892" s="95">
        <v>51</v>
      </c>
      <c r="D892" s="97">
        <f t="shared" si="24"/>
        <v>66</v>
      </c>
    </row>
    <row r="893" spans="1:4" x14ac:dyDescent="0.25">
      <c r="A893" s="86">
        <v>5173</v>
      </c>
      <c r="B893" s="94">
        <v>84</v>
      </c>
      <c r="C893" s="95">
        <v>68</v>
      </c>
      <c r="D893" s="97">
        <f t="shared" si="24"/>
        <v>83</v>
      </c>
    </row>
    <row r="894" spans="1:4" x14ac:dyDescent="0.25">
      <c r="A894" s="86">
        <v>5174</v>
      </c>
      <c r="B894" s="94">
        <v>54</v>
      </c>
      <c r="C894" s="95">
        <v>65</v>
      </c>
      <c r="D894" s="97">
        <f t="shared" si="24"/>
        <v>80</v>
      </c>
    </row>
    <row r="895" spans="1:4" x14ac:dyDescent="0.25">
      <c r="A895" s="86">
        <v>5175</v>
      </c>
      <c r="B895" s="94">
        <v>6</v>
      </c>
      <c r="C895" s="95">
        <v>12</v>
      </c>
      <c r="D895" s="97">
        <f t="shared" si="24"/>
        <v>27</v>
      </c>
    </row>
    <row r="896" spans="1:4" x14ac:dyDescent="0.25">
      <c r="A896" s="86">
        <v>5176</v>
      </c>
      <c r="B896" s="94">
        <v>1</v>
      </c>
      <c r="C896" s="95">
        <v>1</v>
      </c>
      <c r="D896" s="97">
        <f t="shared" si="24"/>
        <v>16</v>
      </c>
    </row>
    <row r="897" spans="1:4" x14ac:dyDescent="0.25">
      <c r="A897" s="86">
        <v>5177</v>
      </c>
      <c r="B897" s="94">
        <v>1</v>
      </c>
      <c r="C897" s="95">
        <v>5</v>
      </c>
      <c r="D897" s="97">
        <f t="shared" si="24"/>
        <v>20</v>
      </c>
    </row>
    <row r="898" spans="1:4" x14ac:dyDescent="0.25">
      <c r="A898" s="86">
        <v>5178</v>
      </c>
      <c r="B898" s="94">
        <v>100</v>
      </c>
      <c r="C898" s="95">
        <v>96</v>
      </c>
      <c r="D898" s="97">
        <f t="shared" si="24"/>
        <v>111</v>
      </c>
    </row>
    <row r="899" spans="1:4" x14ac:dyDescent="0.25">
      <c r="A899" s="86">
        <v>5179</v>
      </c>
      <c r="B899" s="94">
        <v>149</v>
      </c>
      <c r="C899" s="95">
        <v>87</v>
      </c>
      <c r="D899" s="97">
        <f t="shared" si="24"/>
        <v>102</v>
      </c>
    </row>
    <row r="900" spans="1:4" x14ac:dyDescent="0.25">
      <c r="A900" s="86">
        <v>5180</v>
      </c>
      <c r="B900" s="94">
        <v>89</v>
      </c>
      <c r="C900" s="95">
        <v>107</v>
      </c>
      <c r="D900" s="97">
        <f t="shared" si="24"/>
        <v>122</v>
      </c>
    </row>
    <row r="901" spans="1:4" x14ac:dyDescent="0.25">
      <c r="A901" s="86">
        <v>5181</v>
      </c>
      <c r="B901" s="94">
        <v>41</v>
      </c>
      <c r="C901" s="95">
        <v>59</v>
      </c>
      <c r="D901" s="97">
        <f t="shared" si="24"/>
        <v>74</v>
      </c>
    </row>
    <row r="902" spans="1:4" x14ac:dyDescent="0.25">
      <c r="A902" s="86">
        <v>5182</v>
      </c>
      <c r="B902" s="94">
        <v>4</v>
      </c>
      <c r="C902" s="95">
        <v>3</v>
      </c>
      <c r="D902" s="97">
        <f t="shared" si="24"/>
        <v>18</v>
      </c>
    </row>
    <row r="903" spans="1:4" x14ac:dyDescent="0.25">
      <c r="A903" s="86">
        <v>5183</v>
      </c>
      <c r="B903" s="94">
        <v>64</v>
      </c>
      <c r="C903" s="95">
        <v>87</v>
      </c>
      <c r="D903" s="97">
        <f t="shared" si="24"/>
        <v>102</v>
      </c>
    </row>
    <row r="904" spans="1:4" x14ac:dyDescent="0.25">
      <c r="A904" s="86">
        <v>5184</v>
      </c>
      <c r="B904" s="94">
        <v>30</v>
      </c>
      <c r="C904" s="95">
        <v>61</v>
      </c>
      <c r="D904" s="97">
        <f t="shared" si="24"/>
        <v>76</v>
      </c>
    </row>
    <row r="905" spans="1:4" x14ac:dyDescent="0.25">
      <c r="A905" s="86">
        <v>5185</v>
      </c>
      <c r="B905" s="94">
        <v>1</v>
      </c>
      <c r="C905" s="95">
        <v>3</v>
      </c>
      <c r="D905" s="97">
        <f t="shared" si="24"/>
        <v>18</v>
      </c>
    </row>
    <row r="906" spans="1:4" x14ac:dyDescent="0.25">
      <c r="A906" s="86">
        <v>5186</v>
      </c>
      <c r="B906" s="94">
        <v>65</v>
      </c>
      <c r="C906" s="95">
        <v>68</v>
      </c>
      <c r="D906" s="97">
        <f t="shared" si="24"/>
        <v>83</v>
      </c>
    </row>
    <row r="907" spans="1:4" x14ac:dyDescent="0.25">
      <c r="A907" s="86">
        <v>5187</v>
      </c>
      <c r="B907" s="94">
        <v>125</v>
      </c>
      <c r="C907" s="95">
        <v>360</v>
      </c>
      <c r="D907" s="97">
        <f t="shared" si="24"/>
        <v>375</v>
      </c>
    </row>
    <row r="908" spans="1:4" x14ac:dyDescent="0.25">
      <c r="A908" s="86">
        <v>5188</v>
      </c>
      <c r="B908" s="94">
        <v>28</v>
      </c>
      <c r="C908" s="95">
        <v>29</v>
      </c>
      <c r="D908" s="97">
        <f t="shared" si="24"/>
        <v>44</v>
      </c>
    </row>
    <row r="909" spans="1:4" x14ac:dyDescent="0.25">
      <c r="A909" s="86">
        <v>5189</v>
      </c>
      <c r="B909" s="94">
        <v>7</v>
      </c>
      <c r="C909" s="95">
        <v>7</v>
      </c>
      <c r="D909" s="97">
        <f t="shared" si="24"/>
        <v>22</v>
      </c>
    </row>
    <row r="910" spans="1:4" x14ac:dyDescent="0.25">
      <c r="A910" s="86">
        <v>5190</v>
      </c>
      <c r="B910" s="94">
        <v>3</v>
      </c>
      <c r="C910" s="95">
        <v>29</v>
      </c>
      <c r="D910" s="97">
        <f t="shared" si="24"/>
        <v>44</v>
      </c>
    </row>
    <row r="911" spans="1:4" x14ac:dyDescent="0.25">
      <c r="A911" s="86">
        <v>5191</v>
      </c>
      <c r="B911" s="94">
        <v>58</v>
      </c>
      <c r="C911" s="95">
        <v>56</v>
      </c>
      <c r="D911" s="97">
        <f t="shared" si="24"/>
        <v>71</v>
      </c>
    </row>
    <row r="912" spans="1:4" x14ac:dyDescent="0.25">
      <c r="A912" s="86">
        <v>5192</v>
      </c>
      <c r="B912" s="94">
        <v>461</v>
      </c>
      <c r="C912" s="95">
        <v>569</v>
      </c>
      <c r="D912" s="97">
        <f t="shared" si="24"/>
        <v>584</v>
      </c>
    </row>
    <row r="913" spans="1:4" x14ac:dyDescent="0.25">
      <c r="A913" s="86">
        <v>5193</v>
      </c>
      <c r="B913" s="94">
        <v>26</v>
      </c>
      <c r="C913" s="95">
        <v>64</v>
      </c>
      <c r="D913" s="97">
        <f t="shared" si="24"/>
        <v>79</v>
      </c>
    </row>
    <row r="914" spans="1:4" x14ac:dyDescent="0.25">
      <c r="A914" s="86">
        <v>5194</v>
      </c>
      <c r="B914" s="94">
        <v>86</v>
      </c>
      <c r="C914" s="95">
        <v>99</v>
      </c>
      <c r="D914" s="97">
        <f t="shared" si="24"/>
        <v>114</v>
      </c>
    </row>
    <row r="915" spans="1:4" x14ac:dyDescent="0.25">
      <c r="A915" s="86">
        <v>5195</v>
      </c>
      <c r="B915" s="94">
        <v>48</v>
      </c>
      <c r="C915" s="95">
        <v>42</v>
      </c>
      <c r="D915" s="97">
        <f t="shared" si="24"/>
        <v>57</v>
      </c>
    </row>
    <row r="916" spans="1:4" x14ac:dyDescent="0.25">
      <c r="A916" s="86">
        <v>5197</v>
      </c>
      <c r="B916" s="94">
        <v>47</v>
      </c>
      <c r="C916" s="95">
        <v>46</v>
      </c>
      <c r="D916" s="97">
        <f t="shared" si="24"/>
        <v>61</v>
      </c>
    </row>
    <row r="917" spans="1:4" x14ac:dyDescent="0.25">
      <c r="A917" s="86">
        <v>5198</v>
      </c>
      <c r="B917" s="94">
        <v>28</v>
      </c>
      <c r="C917" s="95">
        <v>54</v>
      </c>
      <c r="D917" s="97">
        <f t="shared" si="24"/>
        <v>69</v>
      </c>
    </row>
    <row r="918" spans="1:4" x14ac:dyDescent="0.25">
      <c r="A918" s="86">
        <v>5199</v>
      </c>
      <c r="B918" s="94">
        <v>27</v>
      </c>
      <c r="C918" s="95">
        <v>112</v>
      </c>
      <c r="D918" s="97">
        <f t="shared" si="24"/>
        <v>127</v>
      </c>
    </row>
    <row r="919" spans="1:4" x14ac:dyDescent="0.25">
      <c r="A919" s="86" t="s">
        <v>82</v>
      </c>
      <c r="B919" s="94">
        <v>5</v>
      </c>
      <c r="C919" s="95">
        <v>7</v>
      </c>
      <c r="D919" s="97">
        <f t="shared" si="24"/>
        <v>22</v>
      </c>
    </row>
    <row r="920" spans="1:4" x14ac:dyDescent="0.25">
      <c r="A920" s="86" t="s">
        <v>83</v>
      </c>
      <c r="B920" s="94">
        <v>3</v>
      </c>
      <c r="C920" s="95">
        <v>5</v>
      </c>
      <c r="D920" s="97">
        <f t="shared" si="24"/>
        <v>20</v>
      </c>
    </row>
    <row r="921" spans="1:4" x14ac:dyDescent="0.25">
      <c r="A921" s="86" t="s">
        <v>84</v>
      </c>
      <c r="B921" s="94">
        <v>1</v>
      </c>
      <c r="C921" s="95">
        <v>1</v>
      </c>
      <c r="D921" s="97">
        <f t="shared" si="24"/>
        <v>16</v>
      </c>
    </row>
    <row r="922" spans="1:4" x14ac:dyDescent="0.25">
      <c r="A922" s="86" t="s">
        <v>85</v>
      </c>
      <c r="B922" s="94">
        <v>1</v>
      </c>
      <c r="C922" s="95">
        <v>1</v>
      </c>
      <c r="D922" s="97">
        <f t="shared" si="24"/>
        <v>16</v>
      </c>
    </row>
    <row r="923" spans="1:4" x14ac:dyDescent="0.25">
      <c r="A923" s="86" t="s">
        <v>86</v>
      </c>
      <c r="B923" s="94">
        <v>1</v>
      </c>
      <c r="C923" s="95">
        <v>1</v>
      </c>
      <c r="D923" s="97">
        <f t="shared" si="24"/>
        <v>16</v>
      </c>
    </row>
    <row r="924" spans="1:4" x14ac:dyDescent="0.25">
      <c r="A924" s="86" t="s">
        <v>87</v>
      </c>
      <c r="B924" s="94">
        <v>54</v>
      </c>
      <c r="C924" s="95">
        <v>3</v>
      </c>
      <c r="D924" s="97">
        <f t="shared" si="24"/>
        <v>18</v>
      </c>
    </row>
    <row r="925" spans="1:4" x14ac:dyDescent="0.25">
      <c r="A925" s="86" t="s">
        <v>88</v>
      </c>
      <c r="B925" s="94">
        <v>100</v>
      </c>
      <c r="C925" s="95">
        <v>100</v>
      </c>
      <c r="D925" s="97">
        <f t="shared" si="24"/>
        <v>115</v>
      </c>
    </row>
    <row r="926" spans="1:4" x14ac:dyDescent="0.25">
      <c r="A926" s="86" t="s">
        <v>89</v>
      </c>
      <c r="B926" s="94">
        <v>35</v>
      </c>
      <c r="C926" s="95">
        <v>79</v>
      </c>
      <c r="D926" s="97">
        <f t="shared" si="24"/>
        <v>94</v>
      </c>
    </row>
    <row r="927" spans="1:4" x14ac:dyDescent="0.25">
      <c r="A927" s="86" t="s">
        <v>90</v>
      </c>
      <c r="B927" s="94">
        <v>62</v>
      </c>
      <c r="C927" s="95">
        <v>24</v>
      </c>
      <c r="D927" s="97">
        <f t="shared" si="24"/>
        <v>39</v>
      </c>
    </row>
    <row r="928" spans="1:4" x14ac:dyDescent="0.25">
      <c r="A928" s="86">
        <v>5200</v>
      </c>
      <c r="B928" s="94">
        <v>29</v>
      </c>
      <c r="C928" s="95">
        <v>52</v>
      </c>
      <c r="D928" s="97">
        <f t="shared" si="24"/>
        <v>67</v>
      </c>
    </row>
    <row r="929" spans="1:4" x14ac:dyDescent="0.25">
      <c r="A929" s="86">
        <v>5201</v>
      </c>
      <c r="B929" s="94">
        <v>76</v>
      </c>
      <c r="C929" s="95">
        <v>67</v>
      </c>
      <c r="D929" s="97">
        <f t="shared" si="24"/>
        <v>82</v>
      </c>
    </row>
    <row r="930" spans="1:4" x14ac:dyDescent="0.25">
      <c r="A930" s="86">
        <v>5202</v>
      </c>
      <c r="B930" s="94">
        <v>21</v>
      </c>
      <c r="C930" s="95">
        <v>23</v>
      </c>
      <c r="D930" s="97">
        <f t="shared" si="24"/>
        <v>38</v>
      </c>
    </row>
    <row r="931" spans="1:4" x14ac:dyDescent="0.25">
      <c r="A931" s="86">
        <v>5203</v>
      </c>
      <c r="B931" s="94">
        <v>100</v>
      </c>
      <c r="C931" s="95">
        <v>151</v>
      </c>
      <c r="D931" s="97">
        <f t="shared" si="24"/>
        <v>166</v>
      </c>
    </row>
    <row r="932" spans="1:4" x14ac:dyDescent="0.25">
      <c r="A932" s="86">
        <v>5204</v>
      </c>
      <c r="B932" s="94">
        <v>46</v>
      </c>
      <c r="C932" s="95">
        <v>41</v>
      </c>
      <c r="D932" s="97">
        <f t="shared" si="24"/>
        <v>56</v>
      </c>
    </row>
    <row r="933" spans="1:4" x14ac:dyDescent="0.25">
      <c r="A933" s="86">
        <v>5205</v>
      </c>
      <c r="B933" s="94">
        <v>1</v>
      </c>
      <c r="C933" s="95">
        <v>1</v>
      </c>
      <c r="D933" s="97">
        <f t="shared" si="24"/>
        <v>16</v>
      </c>
    </row>
    <row r="934" spans="1:4" x14ac:dyDescent="0.25">
      <c r="A934" s="86">
        <v>5206</v>
      </c>
      <c r="B934" s="94">
        <v>1</v>
      </c>
      <c r="C934" s="95">
        <v>1</v>
      </c>
      <c r="D934" s="97">
        <f t="shared" si="24"/>
        <v>16</v>
      </c>
    </row>
    <row r="935" spans="1:4" x14ac:dyDescent="0.25">
      <c r="A935" s="86">
        <v>5207</v>
      </c>
      <c r="B935" s="94">
        <v>1</v>
      </c>
      <c r="C935" s="95">
        <v>1</v>
      </c>
      <c r="D935" s="97">
        <f t="shared" si="24"/>
        <v>16</v>
      </c>
    </row>
    <row r="936" spans="1:4" x14ac:dyDescent="0.25">
      <c r="A936" s="86">
        <v>5208</v>
      </c>
      <c r="B936" s="94">
        <v>51</v>
      </c>
      <c r="C936" s="95">
        <v>42</v>
      </c>
      <c r="D936" s="97">
        <f t="shared" si="24"/>
        <v>57</v>
      </c>
    </row>
    <row r="937" spans="1:4" x14ac:dyDescent="0.25">
      <c r="A937" s="86">
        <v>5210</v>
      </c>
      <c r="B937" s="94">
        <v>44</v>
      </c>
      <c r="C937" s="95">
        <v>49</v>
      </c>
      <c r="D937" s="97">
        <f t="shared" si="24"/>
        <v>64</v>
      </c>
    </row>
    <row r="938" spans="1:4" x14ac:dyDescent="0.25">
      <c r="A938" s="86">
        <v>5211</v>
      </c>
      <c r="B938" s="94">
        <v>36</v>
      </c>
      <c r="C938" s="95">
        <v>41</v>
      </c>
      <c r="D938" s="97">
        <f t="shared" si="24"/>
        <v>56</v>
      </c>
    </row>
    <row r="939" spans="1:4" x14ac:dyDescent="0.25">
      <c r="A939" s="86">
        <v>5212</v>
      </c>
      <c r="B939" s="94">
        <v>100</v>
      </c>
      <c r="C939" s="95">
        <v>122</v>
      </c>
      <c r="D939" s="97">
        <f t="shared" si="24"/>
        <v>137</v>
      </c>
    </row>
    <row r="940" spans="1:4" x14ac:dyDescent="0.25">
      <c r="A940" s="86">
        <v>5213</v>
      </c>
      <c r="B940" s="94">
        <v>48</v>
      </c>
      <c r="C940" s="95">
        <v>35</v>
      </c>
      <c r="D940" s="97">
        <f t="shared" si="24"/>
        <v>50</v>
      </c>
    </row>
    <row r="941" spans="1:4" x14ac:dyDescent="0.25">
      <c r="A941" s="86">
        <v>5214</v>
      </c>
      <c r="B941" s="94">
        <v>95</v>
      </c>
      <c r="C941" s="95">
        <v>2</v>
      </c>
      <c r="D941" s="97">
        <f t="shared" si="24"/>
        <v>17</v>
      </c>
    </row>
    <row r="942" spans="1:4" x14ac:dyDescent="0.25">
      <c r="A942" s="86">
        <v>5215</v>
      </c>
      <c r="B942" s="94">
        <v>106</v>
      </c>
      <c r="C942" s="95">
        <v>110</v>
      </c>
      <c r="D942" s="97">
        <f t="shared" si="24"/>
        <v>125</v>
      </c>
    </row>
    <row r="943" spans="1:4" x14ac:dyDescent="0.25">
      <c r="A943" s="86">
        <v>5216</v>
      </c>
      <c r="B943" s="94">
        <v>55</v>
      </c>
      <c r="C943" s="95">
        <v>39</v>
      </c>
      <c r="D943" s="97">
        <f t="shared" si="24"/>
        <v>54</v>
      </c>
    </row>
    <row r="944" spans="1:4" x14ac:dyDescent="0.25">
      <c r="A944" s="86">
        <v>5217</v>
      </c>
      <c r="B944" s="94">
        <v>2</v>
      </c>
      <c r="C944" s="95">
        <v>2</v>
      </c>
      <c r="D944" s="97">
        <f t="shared" si="24"/>
        <v>17</v>
      </c>
    </row>
    <row r="945" spans="1:4" x14ac:dyDescent="0.25">
      <c r="A945" s="86">
        <v>5218</v>
      </c>
      <c r="B945" s="94">
        <v>269</v>
      </c>
      <c r="C945" s="95">
        <v>260</v>
      </c>
      <c r="D945" s="97">
        <f t="shared" si="24"/>
        <v>275</v>
      </c>
    </row>
    <row r="946" spans="1:4" x14ac:dyDescent="0.25">
      <c r="A946" s="86">
        <v>5219</v>
      </c>
      <c r="B946" s="94">
        <v>93</v>
      </c>
      <c r="C946" s="95">
        <v>44</v>
      </c>
      <c r="D946" s="97">
        <f t="shared" si="24"/>
        <v>59</v>
      </c>
    </row>
    <row r="947" spans="1:4" x14ac:dyDescent="0.25">
      <c r="A947" s="86">
        <v>5220</v>
      </c>
      <c r="B947" s="94">
        <v>77</v>
      </c>
      <c r="C947" s="95">
        <v>64</v>
      </c>
      <c r="D947" s="97">
        <f t="shared" si="24"/>
        <v>79</v>
      </c>
    </row>
    <row r="948" spans="1:4" x14ac:dyDescent="0.25">
      <c r="A948" s="86">
        <v>5223</v>
      </c>
      <c r="B948" s="94">
        <v>90</v>
      </c>
      <c r="C948" s="95">
        <v>101</v>
      </c>
      <c r="D948" s="97">
        <f t="shared" si="24"/>
        <v>116</v>
      </c>
    </row>
    <row r="949" spans="1:4" x14ac:dyDescent="0.25">
      <c r="A949" s="86">
        <v>5224</v>
      </c>
      <c r="B949" s="94">
        <v>44</v>
      </c>
      <c r="C949" s="95">
        <v>72</v>
      </c>
      <c r="D949" s="97">
        <f t="shared" si="24"/>
        <v>87</v>
      </c>
    </row>
    <row r="950" spans="1:4" x14ac:dyDescent="0.25">
      <c r="A950" s="86">
        <v>5225</v>
      </c>
      <c r="B950" s="94">
        <v>20</v>
      </c>
      <c r="C950" s="95">
        <v>27</v>
      </c>
      <c r="D950" s="97">
        <f t="shared" si="24"/>
        <v>42</v>
      </c>
    </row>
    <row r="951" spans="1:4" x14ac:dyDescent="0.25">
      <c r="A951" s="86">
        <v>5226</v>
      </c>
      <c r="B951" s="94">
        <v>3</v>
      </c>
      <c r="C951" s="95">
        <v>4</v>
      </c>
      <c r="D951" s="97">
        <f t="shared" si="24"/>
        <v>19</v>
      </c>
    </row>
    <row r="952" spans="1:4" x14ac:dyDescent="0.25">
      <c r="A952" s="86">
        <v>5227</v>
      </c>
      <c r="B952" s="94">
        <v>5</v>
      </c>
      <c r="C952" s="95">
        <v>3</v>
      </c>
      <c r="D952" s="97">
        <f t="shared" si="24"/>
        <v>18</v>
      </c>
    </row>
    <row r="953" spans="1:4" x14ac:dyDescent="0.25">
      <c r="A953" s="86">
        <v>5228</v>
      </c>
      <c r="B953" s="94">
        <v>92</v>
      </c>
      <c r="C953" s="95">
        <v>93</v>
      </c>
      <c r="D953" s="97">
        <f t="shared" si="24"/>
        <v>108</v>
      </c>
    </row>
    <row r="954" spans="1:4" x14ac:dyDescent="0.25">
      <c r="A954" s="86">
        <v>5229</v>
      </c>
      <c r="B954" s="94">
        <v>75</v>
      </c>
      <c r="C954" s="95">
        <v>65</v>
      </c>
      <c r="D954" s="97">
        <f t="shared" si="24"/>
        <v>80</v>
      </c>
    </row>
    <row r="955" spans="1:4" x14ac:dyDescent="0.25">
      <c r="A955" s="86">
        <v>5230</v>
      </c>
      <c r="B955" s="94">
        <v>143</v>
      </c>
      <c r="C955" s="95">
        <v>157</v>
      </c>
      <c r="D955" s="97">
        <f t="shared" si="24"/>
        <v>172</v>
      </c>
    </row>
    <row r="956" spans="1:4" x14ac:dyDescent="0.25">
      <c r="A956" s="86">
        <v>5231</v>
      </c>
      <c r="B956" s="94">
        <v>465</v>
      </c>
      <c r="C956" s="95">
        <v>402</v>
      </c>
      <c r="D956" s="97">
        <f t="shared" ref="D956:D1019" si="25">C956+15</f>
        <v>417</v>
      </c>
    </row>
    <row r="957" spans="1:4" x14ac:dyDescent="0.25">
      <c r="A957" s="86">
        <v>5232</v>
      </c>
      <c r="B957" s="94">
        <v>33</v>
      </c>
      <c r="C957" s="95">
        <v>27</v>
      </c>
      <c r="D957" s="97">
        <f t="shared" si="25"/>
        <v>42</v>
      </c>
    </row>
    <row r="958" spans="1:4" x14ac:dyDescent="0.25">
      <c r="A958" s="86">
        <v>5233</v>
      </c>
      <c r="B958" s="94">
        <v>58</v>
      </c>
      <c r="C958" s="95">
        <v>58</v>
      </c>
      <c r="D958" s="97">
        <f t="shared" si="25"/>
        <v>73</v>
      </c>
    </row>
    <row r="959" spans="1:4" x14ac:dyDescent="0.25">
      <c r="A959" s="86">
        <v>5235</v>
      </c>
      <c r="B959" s="94">
        <v>91</v>
      </c>
      <c r="C959" s="95">
        <v>101</v>
      </c>
      <c r="D959" s="97">
        <f t="shared" si="25"/>
        <v>116</v>
      </c>
    </row>
    <row r="960" spans="1:4" x14ac:dyDescent="0.25">
      <c r="A960" s="86">
        <v>5236</v>
      </c>
      <c r="B960" s="94">
        <v>31</v>
      </c>
      <c r="C960" s="95">
        <v>41</v>
      </c>
      <c r="D960" s="97">
        <f t="shared" si="25"/>
        <v>56</v>
      </c>
    </row>
    <row r="961" spans="1:4" x14ac:dyDescent="0.25">
      <c r="A961" s="86">
        <v>5237</v>
      </c>
      <c r="B961" s="94">
        <v>36</v>
      </c>
      <c r="C961" s="95">
        <v>29</v>
      </c>
      <c r="D961" s="97">
        <f t="shared" si="25"/>
        <v>44</v>
      </c>
    </row>
    <row r="962" spans="1:4" x14ac:dyDescent="0.25">
      <c r="A962" s="86">
        <v>5238</v>
      </c>
      <c r="B962" s="94">
        <v>58</v>
      </c>
      <c r="C962" s="95">
        <v>28</v>
      </c>
      <c r="D962" s="97">
        <f t="shared" si="25"/>
        <v>43</v>
      </c>
    </row>
    <row r="963" spans="1:4" x14ac:dyDescent="0.25">
      <c r="A963" s="86">
        <v>5239</v>
      </c>
      <c r="B963" s="94">
        <v>48</v>
      </c>
      <c r="C963" s="95">
        <v>27</v>
      </c>
      <c r="D963" s="97">
        <f t="shared" si="25"/>
        <v>42</v>
      </c>
    </row>
    <row r="964" spans="1:4" x14ac:dyDescent="0.25">
      <c r="A964" s="86">
        <v>5241</v>
      </c>
      <c r="B964" s="94">
        <v>2</v>
      </c>
      <c r="C964" s="95">
        <v>2</v>
      </c>
      <c r="D964" s="97">
        <f t="shared" si="25"/>
        <v>17</v>
      </c>
    </row>
    <row r="965" spans="1:4" x14ac:dyDescent="0.25">
      <c r="A965" s="86">
        <v>5242</v>
      </c>
      <c r="B965" s="94">
        <v>1</v>
      </c>
      <c r="C965" s="95">
        <v>1</v>
      </c>
      <c r="D965" s="97">
        <f t="shared" si="25"/>
        <v>16</v>
      </c>
    </row>
    <row r="966" spans="1:4" x14ac:dyDescent="0.25">
      <c r="A966" s="86">
        <v>5243</v>
      </c>
      <c r="B966" s="94">
        <v>35</v>
      </c>
      <c r="C966" s="95">
        <v>50</v>
      </c>
      <c r="D966" s="97">
        <f t="shared" si="25"/>
        <v>65</v>
      </c>
    </row>
    <row r="967" spans="1:4" x14ac:dyDescent="0.25">
      <c r="A967" s="86">
        <v>5244</v>
      </c>
      <c r="B967" s="94">
        <v>87</v>
      </c>
      <c r="C967" s="95">
        <v>98</v>
      </c>
      <c r="D967" s="97">
        <f t="shared" si="25"/>
        <v>113</v>
      </c>
    </row>
    <row r="968" spans="1:4" x14ac:dyDescent="0.25">
      <c r="A968" s="86">
        <v>5245</v>
      </c>
      <c r="B968" s="94">
        <v>8</v>
      </c>
      <c r="C968" s="95">
        <v>6</v>
      </c>
      <c r="D968" s="97">
        <f t="shared" si="25"/>
        <v>21</v>
      </c>
    </row>
    <row r="969" spans="1:4" x14ac:dyDescent="0.25">
      <c r="A969" s="86">
        <v>5246</v>
      </c>
      <c r="B969" s="94">
        <v>15</v>
      </c>
      <c r="C969" s="95">
        <v>18</v>
      </c>
      <c r="D969" s="97">
        <f t="shared" si="25"/>
        <v>33</v>
      </c>
    </row>
    <row r="970" spans="1:4" x14ac:dyDescent="0.25">
      <c r="A970" s="86">
        <v>5247</v>
      </c>
      <c r="B970" s="94">
        <v>4</v>
      </c>
      <c r="C970" s="95">
        <v>5</v>
      </c>
      <c r="D970" s="97">
        <f t="shared" si="25"/>
        <v>20</v>
      </c>
    </row>
    <row r="971" spans="1:4" x14ac:dyDescent="0.25">
      <c r="A971" s="86">
        <v>5248</v>
      </c>
      <c r="B971" s="94">
        <v>61</v>
      </c>
      <c r="C971" s="95">
        <v>55</v>
      </c>
      <c r="D971" s="97">
        <f t="shared" si="25"/>
        <v>70</v>
      </c>
    </row>
    <row r="972" spans="1:4" x14ac:dyDescent="0.25">
      <c r="A972" s="86">
        <v>5249</v>
      </c>
      <c r="B972" s="94">
        <v>7</v>
      </c>
      <c r="C972" s="95">
        <v>8</v>
      </c>
      <c r="D972" s="97">
        <f t="shared" si="25"/>
        <v>23</v>
      </c>
    </row>
    <row r="973" spans="1:4" x14ac:dyDescent="0.25">
      <c r="A973" s="86">
        <v>5250</v>
      </c>
      <c r="B973" s="94">
        <v>103</v>
      </c>
      <c r="C973" s="95">
        <v>133</v>
      </c>
      <c r="D973" s="97">
        <f t="shared" si="25"/>
        <v>148</v>
      </c>
    </row>
    <row r="974" spans="1:4" x14ac:dyDescent="0.25">
      <c r="A974" s="86">
        <v>5252</v>
      </c>
      <c r="B974" s="94">
        <v>6</v>
      </c>
      <c r="C974" s="95">
        <v>6</v>
      </c>
      <c r="D974" s="97">
        <f t="shared" si="25"/>
        <v>21</v>
      </c>
    </row>
    <row r="975" spans="1:4" x14ac:dyDescent="0.25">
      <c r="A975" s="86">
        <v>5253</v>
      </c>
      <c r="B975" s="94">
        <v>67</v>
      </c>
      <c r="C975" s="95">
        <v>76</v>
      </c>
      <c r="D975" s="97">
        <f t="shared" si="25"/>
        <v>91</v>
      </c>
    </row>
    <row r="976" spans="1:4" x14ac:dyDescent="0.25">
      <c r="A976" s="86">
        <v>5254</v>
      </c>
      <c r="B976" s="94">
        <v>92</v>
      </c>
      <c r="C976" s="95">
        <v>115</v>
      </c>
      <c r="D976" s="97">
        <f t="shared" si="25"/>
        <v>130</v>
      </c>
    </row>
    <row r="977" spans="1:4" x14ac:dyDescent="0.25">
      <c r="A977" s="86">
        <v>5255</v>
      </c>
      <c r="B977" s="94">
        <v>2</v>
      </c>
      <c r="C977" s="95">
        <v>2</v>
      </c>
      <c r="D977" s="97">
        <f t="shared" si="25"/>
        <v>17</v>
      </c>
    </row>
    <row r="978" spans="1:4" x14ac:dyDescent="0.25">
      <c r="A978" s="86">
        <v>5258</v>
      </c>
      <c r="B978" s="94">
        <v>23</v>
      </c>
      <c r="C978" s="95">
        <v>23</v>
      </c>
      <c r="D978" s="97">
        <f t="shared" si="25"/>
        <v>38</v>
      </c>
    </row>
    <row r="979" spans="1:4" x14ac:dyDescent="0.25">
      <c r="A979" s="86">
        <v>5259</v>
      </c>
      <c r="B979" s="94">
        <v>1</v>
      </c>
      <c r="C979" s="95">
        <v>1</v>
      </c>
      <c r="D979" s="97">
        <f t="shared" si="25"/>
        <v>16</v>
      </c>
    </row>
    <row r="980" spans="1:4" x14ac:dyDescent="0.25">
      <c r="A980" s="86">
        <v>5260</v>
      </c>
      <c r="B980" s="94">
        <v>1</v>
      </c>
      <c r="C980" s="95">
        <v>1</v>
      </c>
      <c r="D980" s="97">
        <f t="shared" si="25"/>
        <v>16</v>
      </c>
    </row>
    <row r="981" spans="1:4" x14ac:dyDescent="0.25">
      <c r="A981" s="86">
        <v>5261</v>
      </c>
      <c r="B981" s="94">
        <v>18</v>
      </c>
      <c r="C981" s="95">
        <v>30</v>
      </c>
      <c r="D981" s="97">
        <f t="shared" si="25"/>
        <v>45</v>
      </c>
    </row>
    <row r="982" spans="1:4" x14ac:dyDescent="0.25">
      <c r="A982" s="86">
        <v>5262</v>
      </c>
      <c r="B982" s="94">
        <v>77</v>
      </c>
      <c r="C982" s="95">
        <v>75</v>
      </c>
      <c r="D982" s="97">
        <f t="shared" si="25"/>
        <v>90</v>
      </c>
    </row>
    <row r="983" spans="1:4" x14ac:dyDescent="0.25">
      <c r="A983" s="86">
        <v>5263</v>
      </c>
      <c r="B983" s="94">
        <v>21</v>
      </c>
      <c r="C983" s="95">
        <v>42</v>
      </c>
      <c r="D983" s="97">
        <f t="shared" si="25"/>
        <v>57</v>
      </c>
    </row>
    <row r="984" spans="1:4" x14ac:dyDescent="0.25">
      <c r="A984" s="86">
        <v>5264</v>
      </c>
      <c r="B984" s="94">
        <v>20</v>
      </c>
      <c r="C984" s="95">
        <v>22</v>
      </c>
      <c r="D984" s="97">
        <f t="shared" si="25"/>
        <v>37</v>
      </c>
    </row>
    <row r="985" spans="1:4" x14ac:dyDescent="0.25">
      <c r="A985" s="86">
        <v>5265</v>
      </c>
      <c r="B985" s="94">
        <v>1</v>
      </c>
      <c r="C985" s="95">
        <v>1</v>
      </c>
      <c r="D985" s="97">
        <f t="shared" si="25"/>
        <v>16</v>
      </c>
    </row>
    <row r="986" spans="1:4" x14ac:dyDescent="0.25">
      <c r="A986" s="86">
        <v>5266</v>
      </c>
      <c r="B986" s="94">
        <v>214</v>
      </c>
      <c r="C986" s="95">
        <v>228</v>
      </c>
      <c r="D986" s="97">
        <f t="shared" si="25"/>
        <v>243</v>
      </c>
    </row>
    <row r="987" spans="1:4" x14ac:dyDescent="0.25">
      <c r="A987" s="86">
        <v>5268</v>
      </c>
      <c r="B987" s="94">
        <v>54</v>
      </c>
      <c r="C987" s="95">
        <v>51</v>
      </c>
      <c r="D987" s="97">
        <f t="shared" si="25"/>
        <v>66</v>
      </c>
    </row>
    <row r="988" spans="1:4" x14ac:dyDescent="0.25">
      <c r="A988" s="86">
        <v>5270</v>
      </c>
      <c r="B988" s="94">
        <v>15</v>
      </c>
      <c r="C988" s="95">
        <v>79</v>
      </c>
      <c r="D988" s="97">
        <f t="shared" si="25"/>
        <v>94</v>
      </c>
    </row>
    <row r="989" spans="1:4" x14ac:dyDescent="0.25">
      <c r="A989" s="86">
        <v>5273</v>
      </c>
      <c r="B989" s="94">
        <v>50</v>
      </c>
      <c r="C989" s="95">
        <v>83</v>
      </c>
      <c r="D989" s="97">
        <f t="shared" si="25"/>
        <v>98</v>
      </c>
    </row>
    <row r="990" spans="1:4" x14ac:dyDescent="0.25">
      <c r="A990" s="86">
        <v>5274</v>
      </c>
      <c r="B990" s="94">
        <v>48</v>
      </c>
      <c r="C990" s="95">
        <v>40</v>
      </c>
      <c r="D990" s="97">
        <f t="shared" si="25"/>
        <v>55</v>
      </c>
    </row>
    <row r="991" spans="1:4" x14ac:dyDescent="0.25">
      <c r="A991" s="86">
        <v>5275</v>
      </c>
      <c r="B991" s="94">
        <v>44</v>
      </c>
      <c r="C991" s="95">
        <v>61</v>
      </c>
      <c r="D991" s="97">
        <f t="shared" si="25"/>
        <v>76</v>
      </c>
    </row>
    <row r="992" spans="1:4" x14ac:dyDescent="0.25">
      <c r="A992" s="86">
        <v>5276</v>
      </c>
      <c r="B992" s="94">
        <v>4</v>
      </c>
      <c r="C992" s="95">
        <v>9</v>
      </c>
      <c r="D992" s="97">
        <f t="shared" si="25"/>
        <v>24</v>
      </c>
    </row>
    <row r="993" spans="1:4" x14ac:dyDescent="0.25">
      <c r="A993" s="86">
        <v>5277</v>
      </c>
      <c r="B993" s="94">
        <v>100</v>
      </c>
      <c r="C993" s="95">
        <v>123</v>
      </c>
      <c r="D993" s="97">
        <f t="shared" si="25"/>
        <v>138</v>
      </c>
    </row>
    <row r="994" spans="1:4" x14ac:dyDescent="0.25">
      <c r="A994" s="86">
        <v>5278</v>
      </c>
      <c r="B994" s="94">
        <v>97</v>
      </c>
      <c r="C994" s="95">
        <v>103</v>
      </c>
      <c r="D994" s="97">
        <f t="shared" si="25"/>
        <v>118</v>
      </c>
    </row>
    <row r="995" spans="1:4" x14ac:dyDescent="0.25">
      <c r="A995" s="86">
        <v>5279</v>
      </c>
      <c r="B995" s="94">
        <v>94</v>
      </c>
      <c r="C995" s="95">
        <v>113</v>
      </c>
      <c r="D995" s="97">
        <f t="shared" si="25"/>
        <v>128</v>
      </c>
    </row>
    <row r="996" spans="1:4" x14ac:dyDescent="0.25">
      <c r="A996" s="86">
        <v>5280</v>
      </c>
      <c r="B996" s="94">
        <v>56</v>
      </c>
      <c r="C996" s="95">
        <v>9</v>
      </c>
      <c r="D996" s="97">
        <f t="shared" si="25"/>
        <v>24</v>
      </c>
    </row>
    <row r="997" spans="1:4" x14ac:dyDescent="0.25">
      <c r="A997" s="86">
        <v>5281</v>
      </c>
      <c r="B997" s="94">
        <v>1</v>
      </c>
      <c r="C997" s="95">
        <v>9</v>
      </c>
      <c r="D997" s="97">
        <f t="shared" si="25"/>
        <v>24</v>
      </c>
    </row>
    <row r="998" spans="1:4" x14ac:dyDescent="0.25">
      <c r="A998" s="86">
        <v>5282</v>
      </c>
      <c r="B998" s="94">
        <v>1</v>
      </c>
      <c r="C998" s="95">
        <v>1</v>
      </c>
      <c r="D998" s="97">
        <f t="shared" si="25"/>
        <v>16</v>
      </c>
    </row>
    <row r="999" spans="1:4" x14ac:dyDescent="0.25">
      <c r="A999" s="86">
        <v>5283</v>
      </c>
      <c r="B999" s="94">
        <v>1</v>
      </c>
      <c r="C999" s="95">
        <v>1</v>
      </c>
      <c r="D999" s="97">
        <f t="shared" si="25"/>
        <v>16</v>
      </c>
    </row>
    <row r="1000" spans="1:4" x14ac:dyDescent="0.25">
      <c r="A1000" s="86">
        <v>5284</v>
      </c>
      <c r="B1000" s="94">
        <v>16</v>
      </c>
      <c r="C1000" s="95">
        <v>19</v>
      </c>
      <c r="D1000" s="97">
        <f t="shared" si="25"/>
        <v>34</v>
      </c>
    </row>
    <row r="1001" spans="1:4" x14ac:dyDescent="0.25">
      <c r="A1001" s="86">
        <v>5285</v>
      </c>
      <c r="B1001" s="94">
        <v>19</v>
      </c>
      <c r="C1001" s="95">
        <v>14</v>
      </c>
      <c r="D1001" s="97">
        <f t="shared" si="25"/>
        <v>29</v>
      </c>
    </row>
    <row r="1002" spans="1:4" x14ac:dyDescent="0.25">
      <c r="A1002" s="86">
        <v>5286</v>
      </c>
      <c r="B1002" s="94">
        <v>36</v>
      </c>
      <c r="C1002" s="95">
        <v>21</v>
      </c>
      <c r="D1002" s="97">
        <f t="shared" si="25"/>
        <v>36</v>
      </c>
    </row>
    <row r="1003" spans="1:4" x14ac:dyDescent="0.25">
      <c r="A1003" s="86">
        <v>5287</v>
      </c>
      <c r="B1003" s="94">
        <v>3</v>
      </c>
      <c r="C1003" s="95">
        <v>1</v>
      </c>
      <c r="D1003" s="97">
        <f t="shared" si="25"/>
        <v>16</v>
      </c>
    </row>
    <row r="1004" spans="1:4" x14ac:dyDescent="0.25">
      <c r="A1004" s="86">
        <v>5288</v>
      </c>
      <c r="B1004" s="94">
        <v>37</v>
      </c>
      <c r="C1004" s="95">
        <v>39</v>
      </c>
      <c r="D1004" s="97">
        <f t="shared" si="25"/>
        <v>54</v>
      </c>
    </row>
    <row r="1005" spans="1:4" x14ac:dyDescent="0.25">
      <c r="A1005" s="86">
        <v>5289</v>
      </c>
      <c r="B1005" s="94">
        <v>184</v>
      </c>
      <c r="C1005" s="95">
        <v>288</v>
      </c>
      <c r="D1005" s="97">
        <f t="shared" si="25"/>
        <v>303</v>
      </c>
    </row>
    <row r="1006" spans="1:4" x14ac:dyDescent="0.25">
      <c r="A1006" s="86">
        <v>5290</v>
      </c>
      <c r="B1006" s="94">
        <v>46</v>
      </c>
      <c r="C1006" s="95">
        <v>62</v>
      </c>
      <c r="D1006" s="97">
        <f t="shared" si="25"/>
        <v>77</v>
      </c>
    </row>
    <row r="1007" spans="1:4" x14ac:dyDescent="0.25">
      <c r="A1007" s="86">
        <v>5291</v>
      </c>
      <c r="B1007" s="94">
        <v>535</v>
      </c>
      <c r="C1007" s="95">
        <v>522</v>
      </c>
      <c r="D1007" s="97">
        <f t="shared" si="25"/>
        <v>537</v>
      </c>
    </row>
    <row r="1008" spans="1:4" x14ac:dyDescent="0.25">
      <c r="A1008" s="86">
        <v>5292</v>
      </c>
      <c r="B1008" s="94">
        <v>7</v>
      </c>
      <c r="C1008" s="95">
        <v>37</v>
      </c>
      <c r="D1008" s="97">
        <f t="shared" si="25"/>
        <v>52</v>
      </c>
    </row>
    <row r="1009" spans="1:4" x14ac:dyDescent="0.25">
      <c r="A1009" s="86">
        <v>5293</v>
      </c>
      <c r="B1009" s="94">
        <v>7</v>
      </c>
      <c r="C1009" s="95">
        <v>16</v>
      </c>
      <c r="D1009" s="97">
        <f t="shared" si="25"/>
        <v>31</v>
      </c>
    </row>
    <row r="1010" spans="1:4" x14ac:dyDescent="0.25">
      <c r="A1010" s="86">
        <v>5294</v>
      </c>
      <c r="B1010" s="94">
        <v>27</v>
      </c>
      <c r="C1010" s="95">
        <v>39</v>
      </c>
      <c r="D1010" s="97">
        <f t="shared" si="25"/>
        <v>54</v>
      </c>
    </row>
    <row r="1011" spans="1:4" x14ac:dyDescent="0.25">
      <c r="A1011" s="86">
        <v>5295</v>
      </c>
      <c r="B1011" s="94">
        <v>290</v>
      </c>
      <c r="C1011" s="95">
        <v>388</v>
      </c>
      <c r="D1011" s="97">
        <f t="shared" si="25"/>
        <v>403</v>
      </c>
    </row>
    <row r="1012" spans="1:4" x14ac:dyDescent="0.25">
      <c r="A1012" s="86">
        <v>5296</v>
      </c>
      <c r="B1012" s="94">
        <v>66</v>
      </c>
      <c r="C1012" s="95">
        <v>90</v>
      </c>
      <c r="D1012" s="97">
        <f t="shared" si="25"/>
        <v>105</v>
      </c>
    </row>
    <row r="1013" spans="1:4" x14ac:dyDescent="0.25">
      <c r="A1013" s="86">
        <v>5298</v>
      </c>
      <c r="B1013" s="94">
        <v>51</v>
      </c>
      <c r="C1013" s="95">
        <v>60</v>
      </c>
      <c r="D1013" s="97">
        <f t="shared" si="25"/>
        <v>75</v>
      </c>
    </row>
    <row r="1014" spans="1:4" x14ac:dyDescent="0.25">
      <c r="A1014" s="86">
        <v>5299</v>
      </c>
      <c r="B1014" s="94">
        <v>1</v>
      </c>
      <c r="C1014" s="95">
        <v>1</v>
      </c>
      <c r="D1014" s="97">
        <f t="shared" si="25"/>
        <v>16</v>
      </c>
    </row>
    <row r="1015" spans="1:4" s="90" customFormat="1" x14ac:dyDescent="0.25">
      <c r="A1015" s="89" t="s">
        <v>91</v>
      </c>
      <c r="B1015" s="96"/>
      <c r="C1015" s="97">
        <v>110</v>
      </c>
      <c r="D1015" s="97">
        <f t="shared" si="25"/>
        <v>125</v>
      </c>
    </row>
    <row r="1016" spans="1:4" x14ac:dyDescent="0.25">
      <c r="A1016" s="86">
        <v>5300</v>
      </c>
      <c r="B1016" s="94">
        <v>3</v>
      </c>
      <c r="C1016" s="95">
        <v>7</v>
      </c>
      <c r="D1016" s="97">
        <f t="shared" si="25"/>
        <v>22</v>
      </c>
    </row>
    <row r="1017" spans="1:4" x14ac:dyDescent="0.25">
      <c r="A1017" s="86">
        <v>5301</v>
      </c>
      <c r="B1017" s="94">
        <v>41</v>
      </c>
      <c r="C1017" s="95">
        <v>58</v>
      </c>
      <c r="D1017" s="97">
        <f t="shared" si="25"/>
        <v>73</v>
      </c>
    </row>
    <row r="1018" spans="1:4" x14ac:dyDescent="0.25">
      <c r="A1018" s="86">
        <v>5302</v>
      </c>
      <c r="B1018" s="94">
        <v>53</v>
      </c>
      <c r="C1018" s="95">
        <v>50</v>
      </c>
      <c r="D1018" s="97">
        <f t="shared" si="25"/>
        <v>65</v>
      </c>
    </row>
    <row r="1019" spans="1:4" x14ac:dyDescent="0.25">
      <c r="A1019" s="86">
        <v>5303</v>
      </c>
      <c r="B1019" s="94">
        <v>92</v>
      </c>
      <c r="C1019" s="95">
        <v>80</v>
      </c>
      <c r="D1019" s="97">
        <f t="shared" si="25"/>
        <v>95</v>
      </c>
    </row>
    <row r="1020" spans="1:4" x14ac:dyDescent="0.25">
      <c r="A1020" s="86">
        <v>5304</v>
      </c>
      <c r="B1020" s="94">
        <v>87</v>
      </c>
      <c r="C1020" s="95">
        <v>102</v>
      </c>
      <c r="D1020" s="97">
        <f t="shared" ref="D1020:D1083" si="26">C1020+15</f>
        <v>117</v>
      </c>
    </row>
    <row r="1021" spans="1:4" x14ac:dyDescent="0.25">
      <c r="A1021" s="86">
        <v>5305</v>
      </c>
      <c r="B1021" s="94">
        <v>19</v>
      </c>
      <c r="C1021" s="95">
        <v>37</v>
      </c>
      <c r="D1021" s="97">
        <f t="shared" si="26"/>
        <v>52</v>
      </c>
    </row>
    <row r="1022" spans="1:4" x14ac:dyDescent="0.25">
      <c r="A1022" s="86">
        <v>5307</v>
      </c>
      <c r="B1022" s="94">
        <v>66</v>
      </c>
      <c r="C1022" s="95">
        <v>79</v>
      </c>
      <c r="D1022" s="97">
        <f t="shared" si="26"/>
        <v>94</v>
      </c>
    </row>
    <row r="1023" spans="1:4" x14ac:dyDescent="0.25">
      <c r="A1023" s="86">
        <v>5308</v>
      </c>
      <c r="B1023" s="94">
        <v>9</v>
      </c>
      <c r="C1023" s="95">
        <v>10</v>
      </c>
      <c r="D1023" s="97">
        <f t="shared" si="26"/>
        <v>25</v>
      </c>
    </row>
    <row r="1024" spans="1:4" x14ac:dyDescent="0.25">
      <c r="A1024" s="86">
        <v>5309</v>
      </c>
      <c r="B1024" s="94">
        <v>118</v>
      </c>
      <c r="C1024" s="95">
        <v>102</v>
      </c>
      <c r="D1024" s="97">
        <f t="shared" si="26"/>
        <v>117</v>
      </c>
    </row>
    <row r="1025" spans="1:4" x14ac:dyDescent="0.25">
      <c r="A1025" s="86">
        <v>5310</v>
      </c>
      <c r="B1025" s="94">
        <v>128</v>
      </c>
      <c r="C1025" s="95">
        <v>183</v>
      </c>
      <c r="D1025" s="97">
        <f t="shared" si="26"/>
        <v>198</v>
      </c>
    </row>
    <row r="1026" spans="1:4" x14ac:dyDescent="0.25">
      <c r="A1026" s="86">
        <v>5311</v>
      </c>
      <c r="B1026" s="94">
        <v>79</v>
      </c>
      <c r="C1026" s="95">
        <v>79</v>
      </c>
      <c r="D1026" s="97">
        <f t="shared" si="26"/>
        <v>94</v>
      </c>
    </row>
    <row r="1027" spans="1:4" x14ac:dyDescent="0.25">
      <c r="A1027" s="86">
        <v>5312</v>
      </c>
      <c r="B1027" s="94">
        <v>2</v>
      </c>
      <c r="C1027" s="95">
        <v>7</v>
      </c>
      <c r="D1027" s="97">
        <f t="shared" si="26"/>
        <v>22</v>
      </c>
    </row>
    <row r="1028" spans="1:4" x14ac:dyDescent="0.25">
      <c r="A1028" s="86">
        <v>5313</v>
      </c>
      <c r="B1028" s="94">
        <v>138</v>
      </c>
      <c r="C1028" s="95">
        <v>228</v>
      </c>
      <c r="D1028" s="97">
        <f t="shared" si="26"/>
        <v>243</v>
      </c>
    </row>
    <row r="1029" spans="1:4" x14ac:dyDescent="0.25">
      <c r="A1029" s="86">
        <v>5314</v>
      </c>
      <c r="B1029" s="94">
        <v>4</v>
      </c>
      <c r="C1029" s="95">
        <v>4</v>
      </c>
      <c r="D1029" s="97">
        <f t="shared" si="26"/>
        <v>19</v>
      </c>
    </row>
    <row r="1030" spans="1:4" x14ac:dyDescent="0.25">
      <c r="A1030" s="86">
        <v>5315</v>
      </c>
      <c r="B1030" s="94">
        <v>115</v>
      </c>
      <c r="C1030" s="95">
        <v>120</v>
      </c>
      <c r="D1030" s="97">
        <f t="shared" si="26"/>
        <v>135</v>
      </c>
    </row>
    <row r="1031" spans="1:4" x14ac:dyDescent="0.25">
      <c r="A1031" s="86">
        <v>5316</v>
      </c>
      <c r="B1031" s="94">
        <v>9</v>
      </c>
      <c r="C1031" s="95">
        <v>45</v>
      </c>
      <c r="D1031" s="97">
        <f t="shared" si="26"/>
        <v>60</v>
      </c>
    </row>
    <row r="1032" spans="1:4" x14ac:dyDescent="0.25">
      <c r="A1032" s="86">
        <v>5317</v>
      </c>
      <c r="B1032" s="94">
        <v>89</v>
      </c>
      <c r="C1032" s="95">
        <v>37</v>
      </c>
      <c r="D1032" s="97">
        <f t="shared" si="26"/>
        <v>52</v>
      </c>
    </row>
    <row r="1033" spans="1:4" x14ac:dyDescent="0.25">
      <c r="A1033" s="86">
        <v>5319</v>
      </c>
      <c r="B1033" s="94">
        <v>1</v>
      </c>
      <c r="C1033" s="95">
        <v>1</v>
      </c>
      <c r="D1033" s="97">
        <f t="shared" si="26"/>
        <v>16</v>
      </c>
    </row>
    <row r="1034" spans="1:4" x14ac:dyDescent="0.25">
      <c r="A1034" s="86">
        <v>5320</v>
      </c>
      <c r="B1034" s="94">
        <v>55</v>
      </c>
      <c r="C1034" s="95">
        <v>61</v>
      </c>
      <c r="D1034" s="97">
        <f t="shared" si="26"/>
        <v>76</v>
      </c>
    </row>
    <row r="1035" spans="1:4" x14ac:dyDescent="0.25">
      <c r="A1035" s="86">
        <v>5322</v>
      </c>
      <c r="B1035" s="94">
        <v>106</v>
      </c>
      <c r="C1035" s="95">
        <v>129</v>
      </c>
      <c r="D1035" s="97">
        <f t="shared" si="26"/>
        <v>144</v>
      </c>
    </row>
    <row r="1036" spans="1:4" x14ac:dyDescent="0.25">
      <c r="A1036" s="86">
        <v>5323</v>
      </c>
      <c r="B1036" s="94">
        <v>35</v>
      </c>
      <c r="C1036" s="95">
        <v>49</v>
      </c>
      <c r="D1036" s="97">
        <f t="shared" si="26"/>
        <v>64</v>
      </c>
    </row>
    <row r="1037" spans="1:4" x14ac:dyDescent="0.25">
      <c r="A1037" s="86">
        <v>5324</v>
      </c>
      <c r="B1037" s="94">
        <v>54</v>
      </c>
      <c r="C1037" s="95">
        <v>76</v>
      </c>
      <c r="D1037" s="97">
        <f t="shared" si="26"/>
        <v>91</v>
      </c>
    </row>
    <row r="1038" spans="1:4" x14ac:dyDescent="0.25">
      <c r="A1038" s="86">
        <v>5325</v>
      </c>
      <c r="B1038" s="94">
        <v>1</v>
      </c>
      <c r="C1038" s="95">
        <v>1</v>
      </c>
      <c r="D1038" s="97">
        <f t="shared" si="26"/>
        <v>16</v>
      </c>
    </row>
    <row r="1039" spans="1:4" x14ac:dyDescent="0.25">
      <c r="A1039" s="86">
        <v>5326</v>
      </c>
      <c r="B1039" s="94">
        <v>193</v>
      </c>
      <c r="C1039" s="95">
        <v>129</v>
      </c>
      <c r="D1039" s="97">
        <f t="shared" si="26"/>
        <v>144</v>
      </c>
    </row>
    <row r="1040" spans="1:4" x14ac:dyDescent="0.25">
      <c r="A1040" s="86">
        <v>5328</v>
      </c>
      <c r="B1040" s="94">
        <v>1</v>
      </c>
      <c r="C1040" s="95">
        <v>1</v>
      </c>
      <c r="D1040" s="97">
        <f t="shared" si="26"/>
        <v>16</v>
      </c>
    </row>
    <row r="1041" spans="1:4" x14ac:dyDescent="0.25">
      <c r="A1041" s="86">
        <v>5329</v>
      </c>
      <c r="B1041" s="94">
        <v>74</v>
      </c>
      <c r="C1041" s="95">
        <v>60</v>
      </c>
      <c r="D1041" s="97">
        <f t="shared" si="26"/>
        <v>75</v>
      </c>
    </row>
    <row r="1042" spans="1:4" x14ac:dyDescent="0.25">
      <c r="A1042" s="86">
        <v>5330</v>
      </c>
      <c r="B1042" s="94">
        <v>91</v>
      </c>
      <c r="C1042" s="95">
        <v>93</v>
      </c>
      <c r="D1042" s="97">
        <f t="shared" si="26"/>
        <v>108</v>
      </c>
    </row>
    <row r="1043" spans="1:4" x14ac:dyDescent="0.25">
      <c r="A1043" s="86">
        <v>5331</v>
      </c>
      <c r="B1043" s="94">
        <v>1</v>
      </c>
      <c r="C1043" s="95">
        <v>1</v>
      </c>
      <c r="D1043" s="97">
        <f t="shared" si="26"/>
        <v>16</v>
      </c>
    </row>
    <row r="1044" spans="1:4" x14ac:dyDescent="0.25">
      <c r="A1044" s="86">
        <v>5332</v>
      </c>
      <c r="B1044" s="94">
        <v>24</v>
      </c>
      <c r="C1044" s="95">
        <v>45</v>
      </c>
      <c r="D1044" s="97">
        <f t="shared" si="26"/>
        <v>60</v>
      </c>
    </row>
    <row r="1045" spans="1:4" x14ac:dyDescent="0.25">
      <c r="A1045" s="86">
        <v>5333</v>
      </c>
      <c r="B1045" s="94">
        <v>32</v>
      </c>
      <c r="C1045" s="95">
        <v>53</v>
      </c>
      <c r="D1045" s="97">
        <f t="shared" si="26"/>
        <v>68</v>
      </c>
    </row>
    <row r="1046" spans="1:4" x14ac:dyDescent="0.25">
      <c r="A1046" s="86">
        <v>5334</v>
      </c>
      <c r="B1046" s="94">
        <v>35</v>
      </c>
      <c r="C1046" s="95">
        <v>36</v>
      </c>
      <c r="D1046" s="97">
        <f t="shared" si="26"/>
        <v>51</v>
      </c>
    </row>
    <row r="1047" spans="1:4" x14ac:dyDescent="0.25">
      <c r="A1047" s="86">
        <v>5335</v>
      </c>
      <c r="B1047" s="94">
        <v>1</v>
      </c>
      <c r="C1047" s="95">
        <v>5</v>
      </c>
      <c r="D1047" s="97">
        <f t="shared" si="26"/>
        <v>20</v>
      </c>
    </row>
    <row r="1048" spans="1:4" x14ac:dyDescent="0.25">
      <c r="A1048" s="86">
        <v>5337</v>
      </c>
      <c r="B1048" s="94">
        <v>1</v>
      </c>
      <c r="C1048" s="95">
        <v>4</v>
      </c>
      <c r="D1048" s="97">
        <f t="shared" si="26"/>
        <v>19</v>
      </c>
    </row>
    <row r="1049" spans="1:4" x14ac:dyDescent="0.25">
      <c r="A1049" s="86">
        <v>5338</v>
      </c>
      <c r="B1049" s="94">
        <v>41</v>
      </c>
      <c r="C1049" s="95">
        <v>45</v>
      </c>
      <c r="D1049" s="97">
        <f t="shared" si="26"/>
        <v>60</v>
      </c>
    </row>
    <row r="1050" spans="1:4" x14ac:dyDescent="0.25">
      <c r="A1050" s="86">
        <v>5339</v>
      </c>
      <c r="B1050" s="94">
        <v>7</v>
      </c>
      <c r="C1050" s="95">
        <v>9</v>
      </c>
      <c r="D1050" s="97">
        <f t="shared" si="26"/>
        <v>24</v>
      </c>
    </row>
    <row r="1051" spans="1:4" x14ac:dyDescent="0.25">
      <c r="A1051" s="86">
        <v>5340</v>
      </c>
      <c r="B1051" s="94">
        <v>76</v>
      </c>
      <c r="C1051" s="95">
        <v>95</v>
      </c>
      <c r="D1051" s="97">
        <f t="shared" si="26"/>
        <v>110</v>
      </c>
    </row>
    <row r="1052" spans="1:4" x14ac:dyDescent="0.25">
      <c r="A1052" s="86">
        <v>5341</v>
      </c>
      <c r="B1052" s="94">
        <v>65</v>
      </c>
      <c r="C1052" s="95">
        <v>85</v>
      </c>
      <c r="D1052" s="97">
        <f t="shared" si="26"/>
        <v>100</v>
      </c>
    </row>
    <row r="1053" spans="1:4" x14ac:dyDescent="0.25">
      <c r="A1053" s="86">
        <v>5342</v>
      </c>
      <c r="B1053" s="94">
        <v>14</v>
      </c>
      <c r="C1053" s="95">
        <v>19</v>
      </c>
      <c r="D1053" s="97">
        <f t="shared" si="26"/>
        <v>34</v>
      </c>
    </row>
    <row r="1054" spans="1:4" x14ac:dyDescent="0.25">
      <c r="A1054" s="86">
        <v>5343</v>
      </c>
      <c r="B1054" s="94">
        <v>52</v>
      </c>
      <c r="C1054" s="95">
        <v>57</v>
      </c>
      <c r="D1054" s="97">
        <f t="shared" si="26"/>
        <v>72</v>
      </c>
    </row>
    <row r="1055" spans="1:4" x14ac:dyDescent="0.25">
      <c r="A1055" s="86">
        <v>5344</v>
      </c>
      <c r="B1055" s="94">
        <v>22</v>
      </c>
      <c r="C1055" s="95">
        <v>20</v>
      </c>
      <c r="D1055" s="97">
        <f t="shared" si="26"/>
        <v>35</v>
      </c>
    </row>
    <row r="1056" spans="1:4" x14ac:dyDescent="0.25">
      <c r="A1056" s="86">
        <v>5345</v>
      </c>
      <c r="B1056" s="94">
        <v>108</v>
      </c>
      <c r="C1056" s="95">
        <v>94</v>
      </c>
      <c r="D1056" s="97">
        <f t="shared" si="26"/>
        <v>109</v>
      </c>
    </row>
    <row r="1057" spans="1:4" x14ac:dyDescent="0.25">
      <c r="A1057" s="86">
        <v>5346</v>
      </c>
      <c r="B1057" s="94">
        <v>1</v>
      </c>
      <c r="C1057" s="95">
        <v>6</v>
      </c>
      <c r="D1057" s="97">
        <f t="shared" si="26"/>
        <v>21</v>
      </c>
    </row>
    <row r="1058" spans="1:4" x14ac:dyDescent="0.25">
      <c r="A1058" s="86">
        <v>5347</v>
      </c>
      <c r="B1058" s="94">
        <v>23</v>
      </c>
      <c r="C1058" s="95">
        <v>61</v>
      </c>
      <c r="D1058" s="97">
        <f t="shared" si="26"/>
        <v>76</v>
      </c>
    </row>
    <row r="1059" spans="1:4" x14ac:dyDescent="0.25">
      <c r="A1059" s="86">
        <v>5349</v>
      </c>
      <c r="B1059" s="94">
        <v>2</v>
      </c>
      <c r="C1059" s="95">
        <v>2</v>
      </c>
      <c r="D1059" s="97">
        <f t="shared" si="26"/>
        <v>17</v>
      </c>
    </row>
    <row r="1060" spans="1:4" x14ac:dyDescent="0.25">
      <c r="A1060" s="86">
        <v>5350</v>
      </c>
      <c r="B1060" s="94">
        <v>82</v>
      </c>
      <c r="C1060" s="95">
        <v>82</v>
      </c>
      <c r="D1060" s="97">
        <f t="shared" si="26"/>
        <v>97</v>
      </c>
    </row>
    <row r="1061" spans="1:4" x14ac:dyDescent="0.25">
      <c r="A1061" s="86">
        <v>5352</v>
      </c>
      <c r="B1061" s="94">
        <v>1</v>
      </c>
      <c r="C1061" s="95">
        <v>1</v>
      </c>
      <c r="D1061" s="97">
        <f t="shared" si="26"/>
        <v>16</v>
      </c>
    </row>
    <row r="1062" spans="1:4" x14ac:dyDescent="0.25">
      <c r="A1062" s="86">
        <v>5353</v>
      </c>
      <c r="B1062" s="94">
        <v>96</v>
      </c>
      <c r="C1062" s="95">
        <v>109</v>
      </c>
      <c r="D1062" s="97">
        <f t="shared" si="26"/>
        <v>124</v>
      </c>
    </row>
    <row r="1063" spans="1:4" x14ac:dyDescent="0.25">
      <c r="A1063" s="86">
        <v>5354</v>
      </c>
      <c r="B1063" s="94">
        <v>76</v>
      </c>
      <c r="C1063" s="95">
        <v>71</v>
      </c>
      <c r="D1063" s="97">
        <f t="shared" si="26"/>
        <v>86</v>
      </c>
    </row>
    <row r="1064" spans="1:4" x14ac:dyDescent="0.25">
      <c r="A1064" s="86">
        <v>5355</v>
      </c>
      <c r="B1064" s="94">
        <v>1</v>
      </c>
      <c r="C1064" s="95">
        <v>1</v>
      </c>
      <c r="D1064" s="97">
        <f t="shared" si="26"/>
        <v>16</v>
      </c>
    </row>
    <row r="1065" spans="1:4" x14ac:dyDescent="0.25">
      <c r="A1065" s="86">
        <v>5356</v>
      </c>
      <c r="B1065" s="94">
        <v>131</v>
      </c>
      <c r="C1065" s="95">
        <v>247</v>
      </c>
      <c r="D1065" s="97">
        <f t="shared" si="26"/>
        <v>262</v>
      </c>
    </row>
    <row r="1066" spans="1:4" x14ac:dyDescent="0.25">
      <c r="A1066" s="86">
        <v>5357</v>
      </c>
      <c r="B1066" s="94">
        <v>1</v>
      </c>
      <c r="C1066" s="95">
        <v>1</v>
      </c>
      <c r="D1066" s="97">
        <f t="shared" si="26"/>
        <v>16</v>
      </c>
    </row>
    <row r="1067" spans="1:4" x14ac:dyDescent="0.25">
      <c r="A1067" s="86">
        <v>5358</v>
      </c>
      <c r="B1067" s="94">
        <v>4</v>
      </c>
      <c r="C1067" s="95">
        <v>5</v>
      </c>
      <c r="D1067" s="97">
        <f t="shared" si="26"/>
        <v>20</v>
      </c>
    </row>
    <row r="1068" spans="1:4" x14ac:dyDescent="0.25">
      <c r="A1068" s="86">
        <v>5359</v>
      </c>
      <c r="B1068" s="94">
        <v>50</v>
      </c>
      <c r="C1068" s="95">
        <v>53</v>
      </c>
      <c r="D1068" s="97">
        <f t="shared" si="26"/>
        <v>68</v>
      </c>
    </row>
    <row r="1069" spans="1:4" x14ac:dyDescent="0.25">
      <c r="A1069" s="86">
        <v>5361</v>
      </c>
      <c r="B1069" s="94">
        <v>39</v>
      </c>
      <c r="C1069" s="95">
        <v>29</v>
      </c>
      <c r="D1069" s="97">
        <f t="shared" si="26"/>
        <v>44</v>
      </c>
    </row>
    <row r="1070" spans="1:4" x14ac:dyDescent="0.25">
      <c r="A1070" s="86">
        <v>5362</v>
      </c>
      <c r="B1070" s="94">
        <v>28</v>
      </c>
      <c r="C1070" s="95">
        <v>26</v>
      </c>
      <c r="D1070" s="97">
        <f t="shared" si="26"/>
        <v>41</v>
      </c>
    </row>
    <row r="1071" spans="1:4" x14ac:dyDescent="0.25">
      <c r="A1071" s="86">
        <v>5363</v>
      </c>
      <c r="B1071" s="94">
        <v>183</v>
      </c>
      <c r="C1071" s="95">
        <v>170</v>
      </c>
      <c r="D1071" s="97">
        <f t="shared" si="26"/>
        <v>185</v>
      </c>
    </row>
    <row r="1072" spans="1:4" x14ac:dyDescent="0.25">
      <c r="A1072" s="86">
        <v>5364</v>
      </c>
      <c r="B1072" s="94">
        <v>1</v>
      </c>
      <c r="C1072" s="95">
        <v>1</v>
      </c>
      <c r="D1072" s="97">
        <f t="shared" si="26"/>
        <v>16</v>
      </c>
    </row>
    <row r="1073" spans="1:4" x14ac:dyDescent="0.25">
      <c r="A1073" s="86">
        <v>5365</v>
      </c>
      <c r="B1073" s="94">
        <v>47</v>
      </c>
      <c r="C1073" s="95">
        <v>117</v>
      </c>
      <c r="D1073" s="97">
        <f t="shared" si="26"/>
        <v>132</v>
      </c>
    </row>
    <row r="1074" spans="1:4" x14ac:dyDescent="0.25">
      <c r="A1074" s="86">
        <v>5366</v>
      </c>
      <c r="B1074" s="94">
        <v>1</v>
      </c>
      <c r="C1074" s="95">
        <v>1</v>
      </c>
      <c r="D1074" s="97">
        <f t="shared" si="26"/>
        <v>16</v>
      </c>
    </row>
    <row r="1075" spans="1:4" x14ac:dyDescent="0.25">
      <c r="A1075" s="86">
        <v>5367</v>
      </c>
      <c r="B1075" s="94">
        <v>150</v>
      </c>
      <c r="C1075" s="95">
        <v>186</v>
      </c>
      <c r="D1075" s="97">
        <f t="shared" si="26"/>
        <v>201</v>
      </c>
    </row>
    <row r="1076" spans="1:4" x14ac:dyDescent="0.25">
      <c r="A1076" s="86">
        <v>5368</v>
      </c>
      <c r="B1076" s="94">
        <v>148</v>
      </c>
      <c r="C1076" s="95">
        <v>129</v>
      </c>
      <c r="D1076" s="97">
        <f t="shared" si="26"/>
        <v>144</v>
      </c>
    </row>
    <row r="1077" spans="1:4" x14ac:dyDescent="0.25">
      <c r="A1077" s="86">
        <v>5369</v>
      </c>
      <c r="B1077" s="94">
        <v>232</v>
      </c>
      <c r="C1077" s="95">
        <v>200</v>
      </c>
      <c r="D1077" s="97">
        <f t="shared" si="26"/>
        <v>215</v>
      </c>
    </row>
    <row r="1078" spans="1:4" x14ac:dyDescent="0.25">
      <c r="A1078" s="86">
        <v>5370</v>
      </c>
      <c r="B1078" s="94">
        <v>72</v>
      </c>
      <c r="C1078" s="95">
        <v>55</v>
      </c>
      <c r="D1078" s="97">
        <f t="shared" si="26"/>
        <v>70</v>
      </c>
    </row>
    <row r="1079" spans="1:4" x14ac:dyDescent="0.25">
      <c r="A1079" s="86">
        <v>5371</v>
      </c>
      <c r="B1079" s="94">
        <v>1</v>
      </c>
      <c r="C1079" s="95">
        <v>1</v>
      </c>
      <c r="D1079" s="97">
        <f t="shared" si="26"/>
        <v>16</v>
      </c>
    </row>
    <row r="1080" spans="1:4" x14ac:dyDescent="0.25">
      <c r="A1080" s="86">
        <v>5372</v>
      </c>
      <c r="B1080" s="94">
        <v>142</v>
      </c>
      <c r="C1080" s="95">
        <v>153</v>
      </c>
      <c r="D1080" s="97">
        <f t="shared" si="26"/>
        <v>168</v>
      </c>
    </row>
    <row r="1081" spans="1:4" x14ac:dyDescent="0.25">
      <c r="A1081" s="86">
        <v>5373</v>
      </c>
      <c r="B1081" s="94">
        <v>68</v>
      </c>
      <c r="C1081" s="95">
        <v>58</v>
      </c>
      <c r="D1081" s="97">
        <f t="shared" si="26"/>
        <v>73</v>
      </c>
    </row>
    <row r="1082" spans="1:4" x14ac:dyDescent="0.25">
      <c r="A1082" s="86">
        <v>5374</v>
      </c>
      <c r="B1082" s="94">
        <v>9</v>
      </c>
      <c r="C1082" s="95">
        <v>8</v>
      </c>
      <c r="D1082" s="97">
        <f t="shared" si="26"/>
        <v>23</v>
      </c>
    </row>
    <row r="1083" spans="1:4" x14ac:dyDescent="0.25">
      <c r="A1083" s="86">
        <v>5376</v>
      </c>
      <c r="B1083" s="94">
        <v>487</v>
      </c>
      <c r="C1083" s="95">
        <v>447</v>
      </c>
      <c r="D1083" s="97">
        <f t="shared" si="26"/>
        <v>462</v>
      </c>
    </row>
    <row r="1084" spans="1:4" x14ac:dyDescent="0.25">
      <c r="A1084" s="86">
        <v>5377</v>
      </c>
      <c r="B1084" s="94">
        <v>58</v>
      </c>
      <c r="C1084" s="95">
        <v>60</v>
      </c>
      <c r="D1084" s="97">
        <f t="shared" ref="D1084:D1147" si="27">C1084+15</f>
        <v>75</v>
      </c>
    </row>
    <row r="1085" spans="1:4" x14ac:dyDescent="0.25">
      <c r="A1085" s="86">
        <v>5378</v>
      </c>
      <c r="B1085" s="94">
        <v>37</v>
      </c>
      <c r="C1085" s="95">
        <v>50</v>
      </c>
      <c r="D1085" s="97">
        <f t="shared" si="27"/>
        <v>65</v>
      </c>
    </row>
    <row r="1086" spans="1:4" x14ac:dyDescent="0.25">
      <c r="A1086" s="86">
        <v>5379</v>
      </c>
      <c r="B1086" s="94">
        <v>193</v>
      </c>
      <c r="C1086" s="95">
        <v>150</v>
      </c>
      <c r="D1086" s="97">
        <f t="shared" si="27"/>
        <v>165</v>
      </c>
    </row>
    <row r="1087" spans="1:4" x14ac:dyDescent="0.25">
      <c r="A1087" s="86">
        <v>5380</v>
      </c>
      <c r="B1087" s="94">
        <v>28</v>
      </c>
      <c r="C1087" s="95">
        <v>58</v>
      </c>
      <c r="D1087" s="97">
        <f t="shared" si="27"/>
        <v>73</v>
      </c>
    </row>
    <row r="1088" spans="1:4" x14ac:dyDescent="0.25">
      <c r="A1088" s="86">
        <v>5382</v>
      </c>
      <c r="B1088" s="94">
        <v>24</v>
      </c>
      <c r="C1088" s="95">
        <v>53</v>
      </c>
      <c r="D1088" s="97">
        <f t="shared" si="27"/>
        <v>68</v>
      </c>
    </row>
    <row r="1089" spans="1:4" x14ac:dyDescent="0.25">
      <c r="A1089" s="86">
        <v>5383</v>
      </c>
      <c r="B1089" s="94">
        <v>48</v>
      </c>
      <c r="C1089" s="95">
        <v>67</v>
      </c>
      <c r="D1089" s="97">
        <f t="shared" si="27"/>
        <v>82</v>
      </c>
    </row>
    <row r="1090" spans="1:4" x14ac:dyDescent="0.25">
      <c r="A1090" s="86">
        <v>5384</v>
      </c>
      <c r="B1090" s="94">
        <v>1</v>
      </c>
      <c r="C1090" s="95">
        <v>1</v>
      </c>
      <c r="D1090" s="97">
        <f t="shared" si="27"/>
        <v>16</v>
      </c>
    </row>
    <row r="1091" spans="1:4" x14ac:dyDescent="0.25">
      <c r="A1091" s="86">
        <v>5385</v>
      </c>
      <c r="B1091" s="94">
        <v>470</v>
      </c>
      <c r="C1091" s="95">
        <v>483</v>
      </c>
      <c r="D1091" s="97">
        <f t="shared" si="27"/>
        <v>498</v>
      </c>
    </row>
    <row r="1092" spans="1:4" x14ac:dyDescent="0.25">
      <c r="A1092" s="86">
        <v>5386</v>
      </c>
      <c r="B1092" s="94">
        <v>3</v>
      </c>
      <c r="C1092" s="95">
        <v>3</v>
      </c>
      <c r="D1092" s="97">
        <f t="shared" si="27"/>
        <v>18</v>
      </c>
    </row>
    <row r="1093" spans="1:4" x14ac:dyDescent="0.25">
      <c r="A1093" s="86">
        <v>5387</v>
      </c>
      <c r="B1093" s="94">
        <v>337</v>
      </c>
      <c r="C1093" s="95">
        <v>412</v>
      </c>
      <c r="D1093" s="97">
        <f t="shared" si="27"/>
        <v>427</v>
      </c>
    </row>
    <row r="1094" spans="1:4" x14ac:dyDescent="0.25">
      <c r="A1094" s="86">
        <v>5389</v>
      </c>
      <c r="B1094" s="94">
        <v>26</v>
      </c>
      <c r="C1094" s="95">
        <v>26</v>
      </c>
      <c r="D1094" s="97">
        <f t="shared" si="27"/>
        <v>41</v>
      </c>
    </row>
    <row r="1095" spans="1:4" x14ac:dyDescent="0.25">
      <c r="A1095" s="86">
        <v>5390</v>
      </c>
      <c r="B1095" s="94">
        <v>17</v>
      </c>
      <c r="C1095" s="95">
        <v>15</v>
      </c>
      <c r="D1095" s="97">
        <f t="shared" si="27"/>
        <v>30</v>
      </c>
    </row>
    <row r="1096" spans="1:4" x14ac:dyDescent="0.25">
      <c r="A1096" s="86">
        <v>5392</v>
      </c>
      <c r="B1096" s="94">
        <v>792</v>
      </c>
      <c r="C1096" s="95">
        <v>790</v>
      </c>
      <c r="D1096" s="97">
        <f t="shared" si="27"/>
        <v>805</v>
      </c>
    </row>
    <row r="1097" spans="1:4" x14ac:dyDescent="0.25">
      <c r="A1097" s="86">
        <v>5393</v>
      </c>
      <c r="B1097" s="94">
        <v>46</v>
      </c>
      <c r="C1097" s="95">
        <v>51</v>
      </c>
      <c r="D1097" s="97">
        <f t="shared" si="27"/>
        <v>66</v>
      </c>
    </row>
    <row r="1098" spans="1:4" x14ac:dyDescent="0.25">
      <c r="A1098" s="86">
        <v>5394</v>
      </c>
      <c r="B1098" s="94">
        <v>73</v>
      </c>
      <c r="C1098" s="95">
        <v>49</v>
      </c>
      <c r="D1098" s="97">
        <f t="shared" si="27"/>
        <v>64</v>
      </c>
    </row>
    <row r="1099" spans="1:4" x14ac:dyDescent="0.25">
      <c r="A1099" s="86">
        <v>5395</v>
      </c>
      <c r="B1099" s="94">
        <v>1</v>
      </c>
      <c r="C1099" s="95">
        <v>2</v>
      </c>
      <c r="D1099" s="97">
        <f t="shared" si="27"/>
        <v>17</v>
      </c>
    </row>
    <row r="1100" spans="1:4" x14ac:dyDescent="0.25">
      <c r="A1100" s="86">
        <v>5396</v>
      </c>
      <c r="B1100" s="94">
        <v>39</v>
      </c>
      <c r="C1100" s="95">
        <v>39</v>
      </c>
      <c r="D1100" s="97">
        <f t="shared" si="27"/>
        <v>54</v>
      </c>
    </row>
    <row r="1101" spans="1:4" x14ac:dyDescent="0.25">
      <c r="A1101" s="86">
        <v>5397</v>
      </c>
      <c r="B1101" s="94">
        <v>266</v>
      </c>
      <c r="C1101" s="95">
        <v>239</v>
      </c>
      <c r="D1101" s="97">
        <f t="shared" si="27"/>
        <v>254</v>
      </c>
    </row>
    <row r="1102" spans="1:4" x14ac:dyDescent="0.25">
      <c r="A1102" s="86">
        <v>5398</v>
      </c>
      <c r="B1102" s="94">
        <v>51</v>
      </c>
      <c r="C1102" s="95">
        <v>44</v>
      </c>
      <c r="D1102" s="97">
        <f t="shared" si="27"/>
        <v>59</v>
      </c>
    </row>
    <row r="1103" spans="1:4" x14ac:dyDescent="0.25">
      <c r="A1103" s="86">
        <v>5399</v>
      </c>
      <c r="B1103" s="94">
        <v>194</v>
      </c>
      <c r="C1103" s="95">
        <v>229</v>
      </c>
      <c r="D1103" s="97">
        <f t="shared" si="27"/>
        <v>244</v>
      </c>
    </row>
    <row r="1104" spans="1:4" x14ac:dyDescent="0.25">
      <c r="A1104" s="86">
        <v>5400</v>
      </c>
      <c r="B1104" s="94">
        <v>746</v>
      </c>
      <c r="C1104" s="95">
        <v>641</v>
      </c>
      <c r="D1104" s="97">
        <f t="shared" si="27"/>
        <v>656</v>
      </c>
    </row>
    <row r="1105" spans="1:4" x14ac:dyDescent="0.25">
      <c r="A1105" s="86">
        <v>5401</v>
      </c>
      <c r="B1105" s="94">
        <v>106</v>
      </c>
      <c r="C1105" s="95">
        <v>109</v>
      </c>
      <c r="D1105" s="97">
        <f t="shared" si="27"/>
        <v>124</v>
      </c>
    </row>
    <row r="1106" spans="1:4" x14ac:dyDescent="0.25">
      <c r="A1106" s="86">
        <v>5402</v>
      </c>
      <c r="B1106" s="94">
        <v>355</v>
      </c>
      <c r="C1106" s="95">
        <v>291</v>
      </c>
      <c r="D1106" s="97">
        <f t="shared" si="27"/>
        <v>306</v>
      </c>
    </row>
    <row r="1107" spans="1:4" x14ac:dyDescent="0.25">
      <c r="A1107" s="86">
        <v>5403</v>
      </c>
      <c r="B1107" s="94">
        <v>114</v>
      </c>
      <c r="C1107" s="95">
        <v>102</v>
      </c>
      <c r="D1107" s="97">
        <f t="shared" si="27"/>
        <v>117</v>
      </c>
    </row>
    <row r="1108" spans="1:4" x14ac:dyDescent="0.25">
      <c r="A1108" s="86">
        <v>5404</v>
      </c>
      <c r="B1108" s="94">
        <v>120</v>
      </c>
      <c r="C1108" s="95">
        <v>125</v>
      </c>
      <c r="D1108" s="97">
        <f t="shared" si="27"/>
        <v>140</v>
      </c>
    </row>
    <row r="1109" spans="1:4" x14ac:dyDescent="0.25">
      <c r="A1109" s="86">
        <v>5405</v>
      </c>
      <c r="B1109" s="94">
        <v>68</v>
      </c>
      <c r="C1109" s="95">
        <v>110</v>
      </c>
      <c r="D1109" s="97">
        <f t="shared" si="27"/>
        <v>125</v>
      </c>
    </row>
    <row r="1110" spans="1:4" x14ac:dyDescent="0.25">
      <c r="A1110" s="86">
        <v>5406</v>
      </c>
      <c r="B1110" s="94">
        <v>19</v>
      </c>
      <c r="C1110" s="95">
        <v>29</v>
      </c>
      <c r="D1110" s="97">
        <f t="shared" si="27"/>
        <v>44</v>
      </c>
    </row>
    <row r="1111" spans="1:4" x14ac:dyDescent="0.25">
      <c r="A1111" s="86">
        <v>5408</v>
      </c>
      <c r="B1111" s="94">
        <v>63</v>
      </c>
      <c r="C1111" s="95">
        <v>56</v>
      </c>
      <c r="D1111" s="97">
        <f t="shared" si="27"/>
        <v>71</v>
      </c>
    </row>
    <row r="1112" spans="1:4" x14ac:dyDescent="0.25">
      <c r="A1112" s="86">
        <v>5409</v>
      </c>
      <c r="B1112" s="94">
        <v>57</v>
      </c>
      <c r="C1112" s="95">
        <v>39</v>
      </c>
      <c r="D1112" s="97">
        <f t="shared" si="27"/>
        <v>54</v>
      </c>
    </row>
    <row r="1113" spans="1:4" x14ac:dyDescent="0.25">
      <c r="A1113" s="86">
        <v>5410</v>
      </c>
      <c r="B1113" s="94">
        <v>31</v>
      </c>
      <c r="C1113" s="95">
        <v>60</v>
      </c>
      <c r="D1113" s="97">
        <f t="shared" si="27"/>
        <v>75</v>
      </c>
    </row>
    <row r="1114" spans="1:4" x14ac:dyDescent="0.25">
      <c r="A1114" s="86">
        <v>5411</v>
      </c>
      <c r="B1114" s="94">
        <v>13</v>
      </c>
      <c r="C1114" s="95">
        <v>76</v>
      </c>
      <c r="D1114" s="97">
        <f t="shared" si="27"/>
        <v>91</v>
      </c>
    </row>
    <row r="1115" spans="1:4" x14ac:dyDescent="0.25">
      <c r="A1115" s="86">
        <v>5412</v>
      </c>
      <c r="B1115" s="94">
        <v>135</v>
      </c>
      <c r="C1115" s="95">
        <v>124</v>
      </c>
      <c r="D1115" s="97">
        <f t="shared" si="27"/>
        <v>139</v>
      </c>
    </row>
    <row r="1116" spans="1:4" x14ac:dyDescent="0.25">
      <c r="A1116" s="86">
        <v>5416</v>
      </c>
      <c r="B1116" s="94">
        <v>93</v>
      </c>
      <c r="C1116" s="95">
        <v>75</v>
      </c>
      <c r="D1116" s="97">
        <f t="shared" si="27"/>
        <v>90</v>
      </c>
    </row>
    <row r="1117" spans="1:4" x14ac:dyDescent="0.25">
      <c r="A1117" s="86">
        <v>5417</v>
      </c>
      <c r="B1117" s="94">
        <v>133</v>
      </c>
      <c r="C1117" s="95">
        <v>103</v>
      </c>
      <c r="D1117" s="97">
        <f t="shared" si="27"/>
        <v>118</v>
      </c>
    </row>
    <row r="1118" spans="1:4" x14ac:dyDescent="0.25">
      <c r="A1118" s="86">
        <v>5418</v>
      </c>
      <c r="B1118" s="94">
        <v>1</v>
      </c>
      <c r="C1118" s="95">
        <v>1</v>
      </c>
      <c r="D1118" s="97">
        <f t="shared" si="27"/>
        <v>16</v>
      </c>
    </row>
    <row r="1119" spans="1:4" x14ac:dyDescent="0.25">
      <c r="A1119" s="86">
        <v>5419</v>
      </c>
      <c r="B1119" s="94">
        <v>1</v>
      </c>
      <c r="C1119" s="95">
        <v>1</v>
      </c>
      <c r="D1119" s="97">
        <f t="shared" si="27"/>
        <v>16</v>
      </c>
    </row>
    <row r="1120" spans="1:4" x14ac:dyDescent="0.25">
      <c r="A1120" s="86">
        <v>5420</v>
      </c>
      <c r="B1120" s="94">
        <v>39</v>
      </c>
      <c r="C1120" s="95">
        <v>39</v>
      </c>
      <c r="D1120" s="97">
        <f t="shared" si="27"/>
        <v>54</v>
      </c>
    </row>
    <row r="1121" spans="1:4" x14ac:dyDescent="0.25">
      <c r="A1121" s="86">
        <v>5421</v>
      </c>
      <c r="B1121" s="94">
        <v>62</v>
      </c>
      <c r="C1121" s="95">
        <v>77</v>
      </c>
      <c r="D1121" s="97">
        <f t="shared" si="27"/>
        <v>92</v>
      </c>
    </row>
    <row r="1122" spans="1:4" x14ac:dyDescent="0.25">
      <c r="A1122" s="86">
        <v>5422</v>
      </c>
      <c r="B1122" s="94">
        <v>2</v>
      </c>
      <c r="C1122" s="95">
        <v>1</v>
      </c>
      <c r="D1122" s="97">
        <f t="shared" si="27"/>
        <v>16</v>
      </c>
    </row>
    <row r="1123" spans="1:4" x14ac:dyDescent="0.25">
      <c r="A1123" s="86">
        <v>5423</v>
      </c>
      <c r="B1123" s="94">
        <v>82</v>
      </c>
      <c r="C1123" s="95">
        <v>55</v>
      </c>
      <c r="D1123" s="97">
        <f t="shared" si="27"/>
        <v>70</v>
      </c>
    </row>
    <row r="1124" spans="1:4" x14ac:dyDescent="0.25">
      <c r="A1124" s="86">
        <v>5424</v>
      </c>
      <c r="B1124" s="94">
        <v>286</v>
      </c>
      <c r="C1124" s="95">
        <v>371</v>
      </c>
      <c r="D1124" s="97">
        <f t="shared" si="27"/>
        <v>386</v>
      </c>
    </row>
    <row r="1125" spans="1:4" x14ac:dyDescent="0.25">
      <c r="A1125" s="86">
        <v>5425</v>
      </c>
      <c r="B1125" s="94">
        <v>1</v>
      </c>
      <c r="C1125" s="95">
        <v>3</v>
      </c>
      <c r="D1125" s="97">
        <f t="shared" si="27"/>
        <v>18</v>
      </c>
    </row>
    <row r="1126" spans="1:4" x14ac:dyDescent="0.25">
      <c r="A1126" s="86">
        <v>5426</v>
      </c>
      <c r="B1126" s="94">
        <v>176</v>
      </c>
      <c r="C1126" s="95">
        <v>165</v>
      </c>
      <c r="D1126" s="97">
        <f t="shared" si="27"/>
        <v>180</v>
      </c>
    </row>
    <row r="1127" spans="1:4" x14ac:dyDescent="0.25">
      <c r="A1127" s="86">
        <v>5427</v>
      </c>
      <c r="B1127" s="94">
        <v>149</v>
      </c>
      <c r="C1127" s="95">
        <v>128</v>
      </c>
      <c r="D1127" s="97">
        <f t="shared" si="27"/>
        <v>143</v>
      </c>
    </row>
    <row r="1128" spans="1:4" x14ac:dyDescent="0.25">
      <c r="A1128" s="86">
        <v>5428</v>
      </c>
      <c r="B1128" s="94">
        <v>74</v>
      </c>
      <c r="C1128" s="95">
        <v>99</v>
      </c>
      <c r="D1128" s="97">
        <f t="shared" si="27"/>
        <v>114</v>
      </c>
    </row>
    <row r="1129" spans="1:4" x14ac:dyDescent="0.25">
      <c r="A1129" s="86">
        <v>5429</v>
      </c>
      <c r="B1129" s="94">
        <v>72</v>
      </c>
      <c r="C1129" s="95">
        <v>68</v>
      </c>
      <c r="D1129" s="97">
        <f t="shared" si="27"/>
        <v>83</v>
      </c>
    </row>
    <row r="1130" spans="1:4" x14ac:dyDescent="0.25">
      <c r="A1130" s="86">
        <v>5430</v>
      </c>
      <c r="B1130" s="94">
        <v>59</v>
      </c>
      <c r="C1130" s="95">
        <v>45</v>
      </c>
      <c r="D1130" s="97">
        <f t="shared" si="27"/>
        <v>60</v>
      </c>
    </row>
    <row r="1131" spans="1:4" x14ac:dyDescent="0.25">
      <c r="A1131" s="86">
        <v>5431</v>
      </c>
      <c r="B1131" s="94">
        <v>71</v>
      </c>
      <c r="C1131" s="95">
        <v>66</v>
      </c>
      <c r="D1131" s="97">
        <f t="shared" si="27"/>
        <v>81</v>
      </c>
    </row>
    <row r="1132" spans="1:4" x14ac:dyDescent="0.25">
      <c r="A1132" s="86">
        <v>5432</v>
      </c>
      <c r="B1132" s="94">
        <v>54</v>
      </c>
      <c r="C1132" s="95">
        <v>43</v>
      </c>
      <c r="D1132" s="97">
        <f t="shared" si="27"/>
        <v>58</v>
      </c>
    </row>
    <row r="1133" spans="1:4" x14ac:dyDescent="0.25">
      <c r="A1133" s="86">
        <v>5433</v>
      </c>
      <c r="B1133" s="94">
        <v>76</v>
      </c>
      <c r="C1133" s="95">
        <v>71</v>
      </c>
      <c r="D1133" s="97">
        <f t="shared" si="27"/>
        <v>86</v>
      </c>
    </row>
    <row r="1134" spans="1:4" x14ac:dyDescent="0.25">
      <c r="A1134" s="86">
        <v>5434</v>
      </c>
      <c r="B1134" s="94">
        <v>62</v>
      </c>
      <c r="C1134" s="95">
        <v>59</v>
      </c>
      <c r="D1134" s="97">
        <f t="shared" si="27"/>
        <v>74</v>
      </c>
    </row>
    <row r="1135" spans="1:4" x14ac:dyDescent="0.25">
      <c r="A1135" s="86">
        <v>5436</v>
      </c>
      <c r="B1135" s="94">
        <v>433</v>
      </c>
      <c r="C1135" s="95">
        <v>358</v>
      </c>
      <c r="D1135" s="97">
        <f t="shared" si="27"/>
        <v>373</v>
      </c>
    </row>
    <row r="1136" spans="1:4" x14ac:dyDescent="0.25">
      <c r="A1136" s="86">
        <v>5438</v>
      </c>
      <c r="B1136" s="94">
        <v>52</v>
      </c>
      <c r="C1136" s="95">
        <v>49</v>
      </c>
      <c r="D1136" s="97">
        <f t="shared" si="27"/>
        <v>64</v>
      </c>
    </row>
    <row r="1137" spans="1:4" x14ac:dyDescent="0.25">
      <c r="A1137" s="86">
        <v>5439</v>
      </c>
      <c r="B1137" s="94">
        <v>143</v>
      </c>
      <c r="C1137" s="95">
        <v>121</v>
      </c>
      <c r="D1137" s="97">
        <f t="shared" si="27"/>
        <v>136</v>
      </c>
    </row>
    <row r="1138" spans="1:4" x14ac:dyDescent="0.25">
      <c r="A1138" s="86">
        <v>5441</v>
      </c>
      <c r="B1138" s="94">
        <v>87</v>
      </c>
      <c r="C1138" s="95">
        <v>99</v>
      </c>
      <c r="D1138" s="97">
        <f t="shared" si="27"/>
        <v>114</v>
      </c>
    </row>
    <row r="1139" spans="1:4" x14ac:dyDescent="0.25">
      <c r="A1139" s="86">
        <v>5442</v>
      </c>
      <c r="B1139" s="94">
        <v>19</v>
      </c>
      <c r="C1139" s="95">
        <v>18</v>
      </c>
      <c r="D1139" s="97">
        <f t="shared" si="27"/>
        <v>33</v>
      </c>
    </row>
    <row r="1140" spans="1:4" x14ac:dyDescent="0.25">
      <c r="A1140" s="86">
        <v>5444</v>
      </c>
      <c r="B1140" s="94">
        <v>48</v>
      </c>
      <c r="C1140" s="95">
        <v>48</v>
      </c>
      <c r="D1140" s="97">
        <f t="shared" si="27"/>
        <v>63</v>
      </c>
    </row>
    <row r="1141" spans="1:4" x14ac:dyDescent="0.25">
      <c r="A1141" s="86">
        <v>5446</v>
      </c>
      <c r="B1141" s="94">
        <v>93</v>
      </c>
      <c r="C1141" s="95">
        <v>82</v>
      </c>
      <c r="D1141" s="97">
        <f t="shared" si="27"/>
        <v>97</v>
      </c>
    </row>
    <row r="1142" spans="1:4" x14ac:dyDescent="0.25">
      <c r="A1142" s="86">
        <v>5447</v>
      </c>
      <c r="B1142" s="94">
        <v>44</v>
      </c>
      <c r="C1142" s="95">
        <v>45</v>
      </c>
      <c r="D1142" s="97">
        <f t="shared" si="27"/>
        <v>60</v>
      </c>
    </row>
    <row r="1143" spans="1:4" x14ac:dyDescent="0.25">
      <c r="A1143" s="86">
        <v>5448</v>
      </c>
      <c r="B1143" s="94">
        <v>40</v>
      </c>
      <c r="C1143" s="95">
        <v>54</v>
      </c>
      <c r="D1143" s="97">
        <f t="shared" si="27"/>
        <v>69</v>
      </c>
    </row>
    <row r="1144" spans="1:4" x14ac:dyDescent="0.25">
      <c r="A1144" s="86">
        <v>5450</v>
      </c>
      <c r="B1144" s="94">
        <v>61</v>
      </c>
      <c r="C1144" s="95">
        <v>59</v>
      </c>
      <c r="D1144" s="97">
        <f t="shared" si="27"/>
        <v>74</v>
      </c>
    </row>
    <row r="1145" spans="1:4" x14ac:dyDescent="0.25">
      <c r="A1145" s="86">
        <v>5452</v>
      </c>
      <c r="B1145" s="94">
        <v>146</v>
      </c>
      <c r="C1145" s="95">
        <v>183</v>
      </c>
      <c r="D1145" s="97">
        <f t="shared" si="27"/>
        <v>198</v>
      </c>
    </row>
    <row r="1146" spans="1:4" x14ac:dyDescent="0.25">
      <c r="A1146" s="86">
        <v>5453</v>
      </c>
      <c r="B1146" s="94">
        <v>19</v>
      </c>
      <c r="C1146" s="95">
        <v>48</v>
      </c>
      <c r="D1146" s="97">
        <f t="shared" si="27"/>
        <v>63</v>
      </c>
    </row>
    <row r="1147" spans="1:4" x14ac:dyDescent="0.25">
      <c r="A1147" s="86">
        <v>5454</v>
      </c>
      <c r="B1147" s="94">
        <v>394</v>
      </c>
      <c r="C1147" s="95">
        <v>423</v>
      </c>
      <c r="D1147" s="97">
        <f t="shared" si="27"/>
        <v>438</v>
      </c>
    </row>
    <row r="1148" spans="1:4" x14ac:dyDescent="0.25">
      <c r="A1148" s="86">
        <v>5455</v>
      </c>
      <c r="B1148" s="94">
        <v>23</v>
      </c>
      <c r="C1148" s="95">
        <v>12</v>
      </c>
      <c r="D1148" s="97">
        <f t="shared" ref="D1148:D1168" si="28">C1148+15</f>
        <v>27</v>
      </c>
    </row>
    <row r="1149" spans="1:4" x14ac:dyDescent="0.25">
      <c r="A1149" s="86">
        <v>5456</v>
      </c>
      <c r="B1149" s="94">
        <v>84</v>
      </c>
      <c r="C1149" s="95">
        <v>81</v>
      </c>
      <c r="D1149" s="97">
        <f t="shared" si="28"/>
        <v>96</v>
      </c>
    </row>
    <row r="1150" spans="1:4" x14ac:dyDescent="0.25">
      <c r="A1150" s="86">
        <v>5457</v>
      </c>
      <c r="B1150" s="94">
        <v>64</v>
      </c>
      <c r="C1150" s="95">
        <v>64</v>
      </c>
      <c r="D1150" s="97">
        <f t="shared" si="28"/>
        <v>79</v>
      </c>
    </row>
    <row r="1151" spans="1:4" x14ac:dyDescent="0.25">
      <c r="A1151" s="86">
        <v>5459</v>
      </c>
      <c r="B1151" s="94">
        <v>35</v>
      </c>
      <c r="C1151" s="95">
        <v>44</v>
      </c>
      <c r="D1151" s="97">
        <f t="shared" si="28"/>
        <v>59</v>
      </c>
    </row>
    <row r="1152" spans="1:4" x14ac:dyDescent="0.25">
      <c r="A1152" s="86">
        <v>5460</v>
      </c>
      <c r="B1152" s="94">
        <v>38</v>
      </c>
      <c r="C1152" s="95">
        <v>37</v>
      </c>
      <c r="D1152" s="97">
        <f t="shared" si="28"/>
        <v>52</v>
      </c>
    </row>
    <row r="1153" spans="1:4" x14ac:dyDescent="0.25">
      <c r="A1153" s="86">
        <v>5461</v>
      </c>
      <c r="B1153" s="94">
        <v>1</v>
      </c>
      <c r="C1153" s="95">
        <v>1</v>
      </c>
      <c r="D1153" s="97">
        <f t="shared" si="28"/>
        <v>16</v>
      </c>
    </row>
    <row r="1154" spans="1:4" x14ac:dyDescent="0.25">
      <c r="A1154" s="86">
        <v>5462</v>
      </c>
      <c r="B1154" s="94">
        <v>3</v>
      </c>
      <c r="C1154" s="95">
        <v>2</v>
      </c>
      <c r="D1154" s="97">
        <f t="shared" si="28"/>
        <v>17</v>
      </c>
    </row>
    <row r="1155" spans="1:4" x14ac:dyDescent="0.25">
      <c r="A1155" s="86">
        <v>5463</v>
      </c>
      <c r="B1155" s="94">
        <v>87</v>
      </c>
      <c r="C1155" s="95">
        <v>74</v>
      </c>
      <c r="D1155" s="97">
        <f t="shared" si="28"/>
        <v>89</v>
      </c>
    </row>
    <row r="1156" spans="1:4" x14ac:dyDescent="0.25">
      <c r="A1156" s="86">
        <v>5464</v>
      </c>
      <c r="B1156" s="94">
        <v>93</v>
      </c>
      <c r="C1156" s="95">
        <v>91</v>
      </c>
      <c r="D1156" s="97">
        <f t="shared" si="28"/>
        <v>106</v>
      </c>
    </row>
    <row r="1157" spans="1:4" x14ac:dyDescent="0.25">
      <c r="A1157" s="86">
        <v>5465</v>
      </c>
      <c r="B1157" s="94">
        <v>45</v>
      </c>
      <c r="C1157" s="95">
        <v>77</v>
      </c>
      <c r="D1157" s="97">
        <f t="shared" si="28"/>
        <v>92</v>
      </c>
    </row>
    <row r="1158" spans="1:4" x14ac:dyDescent="0.25">
      <c r="A1158" s="86">
        <v>5467</v>
      </c>
      <c r="B1158" s="94">
        <v>93</v>
      </c>
      <c r="C1158" s="95">
        <v>86</v>
      </c>
      <c r="D1158" s="97">
        <f t="shared" si="28"/>
        <v>101</v>
      </c>
    </row>
    <row r="1159" spans="1:4" x14ac:dyDescent="0.25">
      <c r="A1159" s="86">
        <v>5468</v>
      </c>
      <c r="B1159" s="94">
        <v>68</v>
      </c>
      <c r="C1159" s="95">
        <v>41</v>
      </c>
      <c r="D1159" s="97">
        <f t="shared" si="28"/>
        <v>56</v>
      </c>
    </row>
    <row r="1160" spans="1:4" x14ac:dyDescent="0.25">
      <c r="A1160" s="86">
        <v>5470</v>
      </c>
      <c r="B1160" s="94">
        <v>115</v>
      </c>
      <c r="C1160" s="95">
        <v>91</v>
      </c>
      <c r="D1160" s="97">
        <f t="shared" si="28"/>
        <v>106</v>
      </c>
    </row>
    <row r="1161" spans="1:4" x14ac:dyDescent="0.25">
      <c r="A1161" s="86">
        <v>5471</v>
      </c>
      <c r="B1161" s="94">
        <v>356</v>
      </c>
      <c r="C1161" s="95">
        <v>391</v>
      </c>
      <c r="D1161" s="97">
        <f t="shared" si="28"/>
        <v>406</v>
      </c>
    </row>
    <row r="1162" spans="1:4" x14ac:dyDescent="0.25">
      <c r="A1162" s="86">
        <v>5472</v>
      </c>
      <c r="B1162" s="94">
        <v>3</v>
      </c>
      <c r="C1162" s="95">
        <v>3</v>
      </c>
      <c r="D1162" s="97">
        <f t="shared" si="28"/>
        <v>18</v>
      </c>
    </row>
    <row r="1163" spans="1:4" x14ac:dyDescent="0.25">
      <c r="A1163" s="86">
        <v>5473</v>
      </c>
      <c r="B1163" s="94">
        <v>74</v>
      </c>
      <c r="C1163" s="95">
        <v>78</v>
      </c>
      <c r="D1163" s="97">
        <f t="shared" si="28"/>
        <v>93</v>
      </c>
    </row>
    <row r="1164" spans="1:4" x14ac:dyDescent="0.25">
      <c r="A1164" s="86">
        <v>5474</v>
      </c>
      <c r="B1164" s="94">
        <v>1</v>
      </c>
      <c r="C1164" s="95">
        <v>1</v>
      </c>
      <c r="D1164" s="97">
        <f t="shared" si="28"/>
        <v>16</v>
      </c>
    </row>
    <row r="1165" spans="1:4" x14ac:dyDescent="0.25">
      <c r="A1165" s="86">
        <v>5475</v>
      </c>
      <c r="B1165" s="94">
        <v>132</v>
      </c>
      <c r="C1165" s="95">
        <v>113</v>
      </c>
      <c r="D1165" s="97">
        <f t="shared" si="28"/>
        <v>128</v>
      </c>
    </row>
    <row r="1166" spans="1:4" x14ac:dyDescent="0.25">
      <c r="A1166" s="86">
        <v>5476</v>
      </c>
      <c r="B1166" s="94">
        <v>63</v>
      </c>
      <c r="C1166" s="95">
        <v>61</v>
      </c>
      <c r="D1166" s="97">
        <f t="shared" si="28"/>
        <v>76</v>
      </c>
    </row>
    <row r="1167" spans="1:4" x14ac:dyDescent="0.25">
      <c r="A1167" s="86">
        <v>5477</v>
      </c>
      <c r="B1167" s="94">
        <v>67</v>
      </c>
      <c r="C1167" s="95">
        <v>72</v>
      </c>
      <c r="D1167" s="97">
        <f t="shared" si="28"/>
        <v>87</v>
      </c>
    </row>
    <row r="1168" spans="1:4" x14ac:dyDescent="0.25">
      <c r="A1168" s="86">
        <v>5478</v>
      </c>
      <c r="B1168" s="94">
        <v>51</v>
      </c>
      <c r="C1168" s="95">
        <v>64</v>
      </c>
      <c r="D1168" s="97">
        <f t="shared" si="28"/>
        <v>79</v>
      </c>
    </row>
    <row r="1169" spans="1:4" x14ac:dyDescent="0.25">
      <c r="A1169" s="86" t="s">
        <v>92</v>
      </c>
      <c r="B1169" s="94">
        <v>1</v>
      </c>
      <c r="C1169" s="95">
        <v>1</v>
      </c>
      <c r="D1169" s="97" t="s">
        <v>5</v>
      </c>
    </row>
    <row r="1170" spans="1:4" x14ac:dyDescent="0.25">
      <c r="A1170" s="86" t="s">
        <v>93</v>
      </c>
      <c r="B1170" s="94">
        <v>1</v>
      </c>
      <c r="C1170" s="95">
        <v>1</v>
      </c>
      <c r="D1170" s="97" t="s">
        <v>7</v>
      </c>
    </row>
    <row r="1171" spans="1:4" x14ac:dyDescent="0.25">
      <c r="A1171" s="86">
        <v>5481</v>
      </c>
      <c r="B1171" s="94">
        <v>1</v>
      </c>
      <c r="C1171" s="95">
        <v>2</v>
      </c>
      <c r="D1171" s="97">
        <f t="shared" ref="D1171:D1234" si="29">C1171+15</f>
        <v>17</v>
      </c>
    </row>
    <row r="1172" spans="1:4" x14ac:dyDescent="0.25">
      <c r="A1172" s="86">
        <v>5482</v>
      </c>
      <c r="B1172" s="94">
        <v>8</v>
      </c>
      <c r="C1172" s="95">
        <v>18</v>
      </c>
      <c r="D1172" s="97">
        <f t="shared" si="29"/>
        <v>33</v>
      </c>
    </row>
    <row r="1173" spans="1:4" x14ac:dyDescent="0.25">
      <c r="A1173" s="86">
        <v>5483</v>
      </c>
      <c r="B1173" s="94">
        <v>9</v>
      </c>
      <c r="C1173" s="95">
        <v>21</v>
      </c>
      <c r="D1173" s="97">
        <f t="shared" si="29"/>
        <v>36</v>
      </c>
    </row>
    <row r="1174" spans="1:4" x14ac:dyDescent="0.25">
      <c r="A1174" s="86">
        <v>5485</v>
      </c>
      <c r="B1174" s="94">
        <v>102</v>
      </c>
      <c r="C1174" s="95">
        <v>3</v>
      </c>
      <c r="D1174" s="97">
        <f t="shared" si="29"/>
        <v>18</v>
      </c>
    </row>
    <row r="1175" spans="1:4" x14ac:dyDescent="0.25">
      <c r="A1175" s="86">
        <v>5486</v>
      </c>
      <c r="B1175" s="94">
        <v>53</v>
      </c>
      <c r="C1175" s="95">
        <v>57</v>
      </c>
      <c r="D1175" s="97">
        <f t="shared" si="29"/>
        <v>72</v>
      </c>
    </row>
    <row r="1176" spans="1:4" x14ac:dyDescent="0.25">
      <c r="A1176" s="86">
        <v>5487</v>
      </c>
      <c r="B1176" s="94">
        <v>6</v>
      </c>
      <c r="C1176" s="95">
        <v>6</v>
      </c>
      <c r="D1176" s="97">
        <f t="shared" si="29"/>
        <v>21</v>
      </c>
    </row>
    <row r="1177" spans="1:4" x14ac:dyDescent="0.25">
      <c r="A1177" s="86">
        <v>5488</v>
      </c>
      <c r="B1177" s="94">
        <v>260</v>
      </c>
      <c r="C1177" s="95">
        <v>426</v>
      </c>
      <c r="D1177" s="97">
        <f t="shared" si="29"/>
        <v>441</v>
      </c>
    </row>
    <row r="1178" spans="1:4" x14ac:dyDescent="0.25">
      <c r="A1178" s="86">
        <v>5489</v>
      </c>
      <c r="B1178" s="94">
        <v>40</v>
      </c>
      <c r="C1178" s="95">
        <v>32</v>
      </c>
      <c r="D1178" s="97">
        <f t="shared" si="29"/>
        <v>47</v>
      </c>
    </row>
    <row r="1179" spans="1:4" x14ac:dyDescent="0.25">
      <c r="A1179" s="86">
        <v>5490</v>
      </c>
      <c r="B1179" s="94">
        <v>60</v>
      </c>
      <c r="C1179" s="95">
        <v>70</v>
      </c>
      <c r="D1179" s="97">
        <f t="shared" si="29"/>
        <v>85</v>
      </c>
    </row>
    <row r="1180" spans="1:4" x14ac:dyDescent="0.25">
      <c r="A1180" s="86">
        <v>5491</v>
      </c>
      <c r="B1180" s="94">
        <v>61</v>
      </c>
      <c r="C1180" s="95">
        <v>44</v>
      </c>
      <c r="D1180" s="97">
        <f t="shared" si="29"/>
        <v>59</v>
      </c>
    </row>
    <row r="1181" spans="1:4" x14ac:dyDescent="0.25">
      <c r="A1181" s="86">
        <v>5492</v>
      </c>
      <c r="B1181" s="94">
        <v>15</v>
      </c>
      <c r="C1181" s="95">
        <v>15</v>
      </c>
      <c r="D1181" s="97">
        <f t="shared" si="29"/>
        <v>30</v>
      </c>
    </row>
    <row r="1182" spans="1:4" x14ac:dyDescent="0.25">
      <c r="A1182" s="86">
        <v>5493</v>
      </c>
      <c r="B1182" s="94">
        <v>4</v>
      </c>
      <c r="C1182" s="95">
        <v>5</v>
      </c>
      <c r="D1182" s="97">
        <f t="shared" si="29"/>
        <v>20</v>
      </c>
    </row>
    <row r="1183" spans="1:4" x14ac:dyDescent="0.25">
      <c r="A1183" s="86">
        <v>5494</v>
      </c>
      <c r="B1183" s="94">
        <v>99</v>
      </c>
      <c r="C1183" s="95">
        <v>120</v>
      </c>
      <c r="D1183" s="97">
        <f t="shared" si="29"/>
        <v>135</v>
      </c>
    </row>
    <row r="1184" spans="1:4" x14ac:dyDescent="0.25">
      <c r="A1184" s="86">
        <v>5496</v>
      </c>
      <c r="B1184" s="94">
        <v>26</v>
      </c>
      <c r="C1184" s="95">
        <v>34</v>
      </c>
      <c r="D1184" s="97">
        <f t="shared" si="29"/>
        <v>49</v>
      </c>
    </row>
    <row r="1185" spans="1:4" x14ac:dyDescent="0.25">
      <c r="A1185" s="86">
        <v>5497</v>
      </c>
      <c r="B1185" s="94">
        <v>8</v>
      </c>
      <c r="C1185" s="95">
        <v>10</v>
      </c>
      <c r="D1185" s="97">
        <f t="shared" si="29"/>
        <v>25</v>
      </c>
    </row>
    <row r="1186" spans="1:4" x14ac:dyDescent="0.25">
      <c r="A1186" s="86">
        <v>5498</v>
      </c>
      <c r="B1186" s="94">
        <v>16</v>
      </c>
      <c r="C1186" s="95">
        <v>27</v>
      </c>
      <c r="D1186" s="97">
        <f t="shared" si="29"/>
        <v>42</v>
      </c>
    </row>
    <row r="1187" spans="1:4" x14ac:dyDescent="0.25">
      <c r="A1187" s="86">
        <v>5499</v>
      </c>
      <c r="B1187" s="94">
        <v>93</v>
      </c>
      <c r="C1187" s="95">
        <v>88</v>
      </c>
      <c r="D1187" s="97">
        <f t="shared" si="29"/>
        <v>103</v>
      </c>
    </row>
    <row r="1188" spans="1:4" x14ac:dyDescent="0.25">
      <c r="A1188" s="86" t="s">
        <v>94</v>
      </c>
      <c r="B1188" s="94">
        <v>92</v>
      </c>
      <c r="C1188" s="95">
        <v>108</v>
      </c>
      <c r="D1188" s="97">
        <f t="shared" si="29"/>
        <v>123</v>
      </c>
    </row>
    <row r="1189" spans="1:4" x14ac:dyDescent="0.25">
      <c r="A1189" s="86" t="s">
        <v>95</v>
      </c>
      <c r="B1189" s="94">
        <v>57</v>
      </c>
      <c r="C1189" s="95">
        <v>89</v>
      </c>
      <c r="D1189" s="97">
        <f t="shared" si="29"/>
        <v>104</v>
      </c>
    </row>
    <row r="1190" spans="1:4" x14ac:dyDescent="0.25">
      <c r="A1190" s="86" t="s">
        <v>96</v>
      </c>
      <c r="B1190" s="94">
        <v>83</v>
      </c>
      <c r="C1190" s="95">
        <v>64</v>
      </c>
      <c r="D1190" s="97">
        <f t="shared" si="29"/>
        <v>79</v>
      </c>
    </row>
    <row r="1191" spans="1:4" x14ac:dyDescent="0.25">
      <c r="A1191" s="86" t="s">
        <v>97</v>
      </c>
      <c r="B1191" s="94">
        <v>72</v>
      </c>
      <c r="C1191" s="95">
        <v>78</v>
      </c>
      <c r="D1191" s="97">
        <f t="shared" si="29"/>
        <v>93</v>
      </c>
    </row>
    <row r="1192" spans="1:4" x14ac:dyDescent="0.25">
      <c r="A1192" s="86" t="s">
        <v>98</v>
      </c>
      <c r="B1192" s="94">
        <v>47</v>
      </c>
      <c r="C1192" s="95">
        <v>37</v>
      </c>
      <c r="D1192" s="97">
        <f t="shared" si="29"/>
        <v>52</v>
      </c>
    </row>
    <row r="1193" spans="1:4" x14ac:dyDescent="0.25">
      <c r="A1193" s="86" t="s">
        <v>99</v>
      </c>
      <c r="B1193" s="94">
        <v>55</v>
      </c>
      <c r="C1193" s="95">
        <v>43</v>
      </c>
      <c r="D1193" s="97">
        <f t="shared" si="29"/>
        <v>58</v>
      </c>
    </row>
    <row r="1194" spans="1:4" x14ac:dyDescent="0.25">
      <c r="A1194" s="86">
        <v>5500</v>
      </c>
      <c r="B1194" s="94">
        <v>166</v>
      </c>
      <c r="C1194" s="95">
        <v>163</v>
      </c>
      <c r="D1194" s="97">
        <f t="shared" si="29"/>
        <v>178</v>
      </c>
    </row>
    <row r="1195" spans="1:4" x14ac:dyDescent="0.25">
      <c r="A1195" s="86">
        <v>5501</v>
      </c>
      <c r="B1195" s="94">
        <v>11</v>
      </c>
      <c r="C1195" s="95">
        <v>13</v>
      </c>
      <c r="D1195" s="97">
        <f t="shared" si="29"/>
        <v>28</v>
      </c>
    </row>
    <row r="1196" spans="1:4" x14ac:dyDescent="0.25">
      <c r="A1196" s="86">
        <v>5502</v>
      </c>
      <c r="B1196" s="94">
        <v>276</v>
      </c>
      <c r="C1196" s="95">
        <v>252</v>
      </c>
      <c r="D1196" s="97">
        <f t="shared" si="29"/>
        <v>267</v>
      </c>
    </row>
    <row r="1197" spans="1:4" x14ac:dyDescent="0.25">
      <c r="A1197" s="86">
        <v>5503</v>
      </c>
      <c r="B1197" s="94">
        <v>100</v>
      </c>
      <c r="C1197" s="95">
        <v>134</v>
      </c>
      <c r="D1197" s="97">
        <f t="shared" si="29"/>
        <v>149</v>
      </c>
    </row>
    <row r="1198" spans="1:4" x14ac:dyDescent="0.25">
      <c r="A1198" s="86">
        <v>5504</v>
      </c>
      <c r="B1198" s="94">
        <v>67</v>
      </c>
      <c r="C1198" s="95">
        <v>66</v>
      </c>
      <c r="D1198" s="97">
        <f t="shared" si="29"/>
        <v>81</v>
      </c>
    </row>
    <row r="1199" spans="1:4" x14ac:dyDescent="0.25">
      <c r="A1199" s="86">
        <v>5505</v>
      </c>
      <c r="B1199" s="94">
        <v>56</v>
      </c>
      <c r="C1199" s="95">
        <v>34</v>
      </c>
      <c r="D1199" s="97">
        <f t="shared" si="29"/>
        <v>49</v>
      </c>
    </row>
    <row r="1200" spans="1:4" x14ac:dyDescent="0.25">
      <c r="A1200" s="86">
        <v>5506</v>
      </c>
      <c r="B1200" s="94">
        <v>70</v>
      </c>
      <c r="C1200" s="95">
        <v>78</v>
      </c>
      <c r="D1200" s="97">
        <f t="shared" si="29"/>
        <v>93</v>
      </c>
    </row>
    <row r="1201" spans="1:4" x14ac:dyDescent="0.25">
      <c r="A1201" s="86">
        <v>5507</v>
      </c>
      <c r="B1201" s="94">
        <v>34</v>
      </c>
      <c r="C1201" s="95">
        <v>43</v>
      </c>
      <c r="D1201" s="97">
        <f t="shared" si="29"/>
        <v>58</v>
      </c>
    </row>
    <row r="1202" spans="1:4" x14ac:dyDescent="0.25">
      <c r="A1202" s="86">
        <v>5508</v>
      </c>
      <c r="B1202" s="94">
        <v>556</v>
      </c>
      <c r="C1202" s="95">
        <v>712</v>
      </c>
      <c r="D1202" s="97">
        <f t="shared" si="29"/>
        <v>727</v>
      </c>
    </row>
    <row r="1203" spans="1:4" x14ac:dyDescent="0.25">
      <c r="A1203" s="86">
        <v>5509</v>
      </c>
      <c r="B1203" s="94">
        <v>70</v>
      </c>
      <c r="C1203" s="95">
        <v>98</v>
      </c>
      <c r="D1203" s="97">
        <f t="shared" si="29"/>
        <v>113</v>
      </c>
    </row>
    <row r="1204" spans="1:4" x14ac:dyDescent="0.25">
      <c r="A1204" s="86">
        <v>5511</v>
      </c>
      <c r="B1204" s="94">
        <v>18</v>
      </c>
      <c r="C1204" s="95">
        <v>19</v>
      </c>
      <c r="D1204" s="97">
        <f t="shared" si="29"/>
        <v>34</v>
      </c>
    </row>
    <row r="1205" spans="1:4" x14ac:dyDescent="0.25">
      <c r="A1205" s="86">
        <v>5512</v>
      </c>
      <c r="B1205" s="94">
        <v>85</v>
      </c>
      <c r="C1205" s="95">
        <v>38</v>
      </c>
      <c r="D1205" s="97">
        <f t="shared" si="29"/>
        <v>53</v>
      </c>
    </row>
    <row r="1206" spans="1:4" x14ac:dyDescent="0.25">
      <c r="A1206" s="86">
        <v>5513</v>
      </c>
      <c r="B1206" s="94">
        <v>28</v>
      </c>
      <c r="C1206" s="95">
        <v>21</v>
      </c>
      <c r="D1206" s="97">
        <f t="shared" si="29"/>
        <v>36</v>
      </c>
    </row>
    <row r="1207" spans="1:4" x14ac:dyDescent="0.25">
      <c r="A1207" s="86">
        <v>5514</v>
      </c>
      <c r="B1207" s="94">
        <v>43</v>
      </c>
      <c r="C1207" s="95">
        <v>45</v>
      </c>
      <c r="D1207" s="97">
        <f t="shared" si="29"/>
        <v>60</v>
      </c>
    </row>
    <row r="1208" spans="1:4" x14ac:dyDescent="0.25">
      <c r="A1208" s="86">
        <v>5515</v>
      </c>
      <c r="B1208" s="94">
        <v>8</v>
      </c>
      <c r="C1208" s="95">
        <v>18</v>
      </c>
      <c r="D1208" s="97">
        <f t="shared" si="29"/>
        <v>33</v>
      </c>
    </row>
    <row r="1209" spans="1:4" x14ac:dyDescent="0.25">
      <c r="A1209" s="86">
        <v>5516</v>
      </c>
      <c r="B1209" s="94">
        <v>30</v>
      </c>
      <c r="C1209" s="95">
        <v>43</v>
      </c>
      <c r="D1209" s="97">
        <f t="shared" si="29"/>
        <v>58</v>
      </c>
    </row>
    <row r="1210" spans="1:4" x14ac:dyDescent="0.25">
      <c r="A1210" s="86">
        <v>5517</v>
      </c>
      <c r="B1210" s="94">
        <v>77</v>
      </c>
      <c r="C1210" s="95">
        <v>69</v>
      </c>
      <c r="D1210" s="97">
        <f t="shared" si="29"/>
        <v>84</v>
      </c>
    </row>
    <row r="1211" spans="1:4" x14ac:dyDescent="0.25">
      <c r="A1211" s="86">
        <v>5518</v>
      </c>
      <c r="B1211" s="94">
        <v>142</v>
      </c>
      <c r="C1211" s="95">
        <v>194</v>
      </c>
      <c r="D1211" s="97">
        <f t="shared" si="29"/>
        <v>209</v>
      </c>
    </row>
    <row r="1212" spans="1:4" x14ac:dyDescent="0.25">
      <c r="A1212" s="86">
        <v>5519</v>
      </c>
      <c r="B1212" s="94">
        <v>116</v>
      </c>
      <c r="C1212" s="95">
        <v>99</v>
      </c>
      <c r="D1212" s="97">
        <f t="shared" si="29"/>
        <v>114</v>
      </c>
    </row>
    <row r="1213" spans="1:4" x14ac:dyDescent="0.25">
      <c r="A1213" s="86">
        <v>5520</v>
      </c>
      <c r="B1213" s="94">
        <v>105</v>
      </c>
      <c r="C1213" s="95">
        <v>140</v>
      </c>
      <c r="D1213" s="97">
        <f t="shared" si="29"/>
        <v>155</v>
      </c>
    </row>
    <row r="1214" spans="1:4" x14ac:dyDescent="0.25">
      <c r="A1214" s="86">
        <v>5521</v>
      </c>
      <c r="B1214" s="94">
        <v>31</v>
      </c>
      <c r="C1214" s="95">
        <v>11</v>
      </c>
      <c r="D1214" s="97">
        <f t="shared" si="29"/>
        <v>26</v>
      </c>
    </row>
    <row r="1215" spans="1:4" x14ac:dyDescent="0.25">
      <c r="A1215" s="86">
        <v>5522</v>
      </c>
      <c r="B1215" s="94">
        <v>208</v>
      </c>
      <c r="C1215" s="95">
        <v>262</v>
      </c>
      <c r="D1215" s="97">
        <f t="shared" si="29"/>
        <v>277</v>
      </c>
    </row>
    <row r="1216" spans="1:4" x14ac:dyDescent="0.25">
      <c r="A1216" s="86">
        <v>5523</v>
      </c>
      <c r="B1216" s="94">
        <v>129</v>
      </c>
      <c r="C1216" s="95">
        <v>114</v>
      </c>
      <c r="D1216" s="97">
        <f t="shared" si="29"/>
        <v>129</v>
      </c>
    </row>
    <row r="1217" spans="1:4" x14ac:dyDescent="0.25">
      <c r="A1217" s="86">
        <v>5524</v>
      </c>
      <c r="B1217" s="94">
        <v>51</v>
      </c>
      <c r="C1217" s="95">
        <v>46</v>
      </c>
      <c r="D1217" s="97">
        <f t="shared" si="29"/>
        <v>61</v>
      </c>
    </row>
    <row r="1218" spans="1:4" x14ac:dyDescent="0.25">
      <c r="A1218" s="86">
        <v>5525</v>
      </c>
      <c r="B1218" s="94">
        <v>28</v>
      </c>
      <c r="C1218" s="95">
        <v>26</v>
      </c>
      <c r="D1218" s="97">
        <f t="shared" si="29"/>
        <v>41</v>
      </c>
    </row>
    <row r="1219" spans="1:4" x14ac:dyDescent="0.25">
      <c r="A1219" s="86">
        <v>5526</v>
      </c>
      <c r="B1219" s="94">
        <v>62</v>
      </c>
      <c r="C1219" s="95">
        <v>79</v>
      </c>
      <c r="D1219" s="97">
        <f t="shared" si="29"/>
        <v>94</v>
      </c>
    </row>
    <row r="1220" spans="1:4" x14ac:dyDescent="0.25">
      <c r="A1220" s="86">
        <v>5527</v>
      </c>
      <c r="B1220" s="94">
        <v>4</v>
      </c>
      <c r="C1220" s="95">
        <v>5</v>
      </c>
      <c r="D1220" s="97">
        <f t="shared" si="29"/>
        <v>20</v>
      </c>
    </row>
    <row r="1221" spans="1:4" x14ac:dyDescent="0.25">
      <c r="A1221" s="86">
        <v>5529</v>
      </c>
      <c r="B1221" s="94">
        <v>106</v>
      </c>
      <c r="C1221" s="95">
        <v>145</v>
      </c>
      <c r="D1221" s="97">
        <f t="shared" si="29"/>
        <v>160</v>
      </c>
    </row>
    <row r="1222" spans="1:4" x14ac:dyDescent="0.25">
      <c r="A1222" s="86">
        <v>5530</v>
      </c>
      <c r="B1222" s="94">
        <v>95</v>
      </c>
      <c r="C1222" s="95">
        <v>398</v>
      </c>
      <c r="D1222" s="97">
        <f t="shared" si="29"/>
        <v>413</v>
      </c>
    </row>
    <row r="1223" spans="1:4" x14ac:dyDescent="0.25">
      <c r="A1223" s="86">
        <v>5531</v>
      </c>
      <c r="B1223" s="94">
        <v>39</v>
      </c>
      <c r="C1223" s="95">
        <v>30</v>
      </c>
      <c r="D1223" s="97">
        <f t="shared" si="29"/>
        <v>45</v>
      </c>
    </row>
    <row r="1224" spans="1:4" x14ac:dyDescent="0.25">
      <c r="A1224" s="86">
        <v>5532</v>
      </c>
      <c r="B1224" s="94">
        <v>40</v>
      </c>
      <c r="C1224" s="95">
        <v>25</v>
      </c>
      <c r="D1224" s="97">
        <f t="shared" si="29"/>
        <v>40</v>
      </c>
    </row>
    <row r="1225" spans="1:4" x14ac:dyDescent="0.25">
      <c r="A1225" s="86">
        <v>5533</v>
      </c>
      <c r="B1225" s="94">
        <v>25</v>
      </c>
      <c r="C1225" s="95">
        <v>76</v>
      </c>
      <c r="D1225" s="97">
        <f t="shared" si="29"/>
        <v>91</v>
      </c>
    </row>
    <row r="1226" spans="1:4" x14ac:dyDescent="0.25">
      <c r="A1226" s="86">
        <v>5534</v>
      </c>
      <c r="B1226" s="94">
        <v>58</v>
      </c>
      <c r="C1226" s="95">
        <v>91</v>
      </c>
      <c r="D1226" s="97">
        <f t="shared" si="29"/>
        <v>106</v>
      </c>
    </row>
    <row r="1227" spans="1:4" x14ac:dyDescent="0.25">
      <c r="A1227" s="86">
        <v>5535</v>
      </c>
      <c r="B1227" s="94">
        <v>65</v>
      </c>
      <c r="C1227" s="95">
        <v>50</v>
      </c>
      <c r="D1227" s="97">
        <f t="shared" si="29"/>
        <v>65</v>
      </c>
    </row>
    <row r="1228" spans="1:4" x14ac:dyDescent="0.25">
      <c r="A1228" s="86">
        <v>5536</v>
      </c>
      <c r="B1228" s="94">
        <v>50</v>
      </c>
      <c r="C1228" s="95">
        <v>68</v>
      </c>
      <c r="D1228" s="97">
        <f t="shared" si="29"/>
        <v>83</v>
      </c>
    </row>
    <row r="1229" spans="1:4" x14ac:dyDescent="0.25">
      <c r="A1229" s="86">
        <v>5538</v>
      </c>
      <c r="B1229" s="94">
        <v>34</v>
      </c>
      <c r="C1229" s="95">
        <v>90</v>
      </c>
      <c r="D1229" s="97">
        <f t="shared" si="29"/>
        <v>105</v>
      </c>
    </row>
    <row r="1230" spans="1:4" x14ac:dyDescent="0.25">
      <c r="A1230" s="86">
        <v>5539</v>
      </c>
      <c r="B1230" s="94">
        <v>140</v>
      </c>
      <c r="C1230" s="95">
        <v>166</v>
      </c>
      <c r="D1230" s="97">
        <f t="shared" si="29"/>
        <v>181</v>
      </c>
    </row>
    <row r="1231" spans="1:4" x14ac:dyDescent="0.25">
      <c r="A1231" s="86">
        <v>5540</v>
      </c>
      <c r="B1231" s="94">
        <v>378</v>
      </c>
      <c r="C1231" s="95">
        <v>455</v>
      </c>
      <c r="D1231" s="97">
        <f t="shared" si="29"/>
        <v>470</v>
      </c>
    </row>
    <row r="1232" spans="1:4" x14ac:dyDescent="0.25">
      <c r="A1232" s="86">
        <v>5541</v>
      </c>
      <c r="B1232" s="94">
        <v>20</v>
      </c>
      <c r="C1232" s="95">
        <v>49</v>
      </c>
      <c r="D1232" s="97">
        <f t="shared" si="29"/>
        <v>64</v>
      </c>
    </row>
    <row r="1233" spans="1:4" x14ac:dyDescent="0.25">
      <c r="A1233" s="86">
        <v>5542</v>
      </c>
      <c r="B1233" s="94">
        <v>1</v>
      </c>
      <c r="C1233" s="95">
        <v>1</v>
      </c>
      <c r="D1233" s="97">
        <f t="shared" si="29"/>
        <v>16</v>
      </c>
    </row>
    <row r="1234" spans="1:4" x14ac:dyDescent="0.25">
      <c r="A1234" s="86">
        <v>5543</v>
      </c>
      <c r="B1234" s="94">
        <v>70</v>
      </c>
      <c r="C1234" s="95">
        <v>62</v>
      </c>
      <c r="D1234" s="97">
        <f t="shared" si="29"/>
        <v>77</v>
      </c>
    </row>
    <row r="1235" spans="1:4" x14ac:dyDescent="0.25">
      <c r="A1235" s="86">
        <v>5544</v>
      </c>
      <c r="B1235" s="94">
        <v>1</v>
      </c>
      <c r="C1235" s="95">
        <v>1</v>
      </c>
      <c r="D1235" s="97">
        <f t="shared" ref="D1235:D1255" si="30">C1235+15</f>
        <v>16</v>
      </c>
    </row>
    <row r="1236" spans="1:4" x14ac:dyDescent="0.25">
      <c r="A1236" s="86">
        <v>5546</v>
      </c>
      <c r="B1236" s="94">
        <v>73</v>
      </c>
      <c r="C1236" s="95">
        <v>65</v>
      </c>
      <c r="D1236" s="97">
        <f t="shared" si="30"/>
        <v>80</v>
      </c>
    </row>
    <row r="1237" spans="1:4" x14ac:dyDescent="0.25">
      <c r="A1237" s="86">
        <v>5547</v>
      </c>
      <c r="B1237" s="94">
        <v>112</v>
      </c>
      <c r="C1237" s="95">
        <v>189</v>
      </c>
      <c r="D1237" s="97">
        <f t="shared" si="30"/>
        <v>204</v>
      </c>
    </row>
    <row r="1238" spans="1:4" x14ac:dyDescent="0.25">
      <c r="A1238" s="86">
        <v>5548</v>
      </c>
      <c r="B1238" s="94">
        <v>47</v>
      </c>
      <c r="C1238" s="95">
        <v>63</v>
      </c>
      <c r="D1238" s="97">
        <f t="shared" si="30"/>
        <v>78</v>
      </c>
    </row>
    <row r="1239" spans="1:4" x14ac:dyDescent="0.25">
      <c r="A1239" s="86">
        <v>5549</v>
      </c>
      <c r="B1239" s="94">
        <v>66</v>
      </c>
      <c r="C1239" s="95">
        <v>63</v>
      </c>
      <c r="D1239" s="97">
        <f t="shared" si="30"/>
        <v>78</v>
      </c>
    </row>
    <row r="1240" spans="1:4" x14ac:dyDescent="0.25">
      <c r="A1240" s="86">
        <v>5550</v>
      </c>
      <c r="B1240" s="94">
        <v>48</v>
      </c>
      <c r="C1240" s="95">
        <v>60</v>
      </c>
      <c r="D1240" s="97">
        <f t="shared" si="30"/>
        <v>75</v>
      </c>
    </row>
    <row r="1241" spans="1:4" x14ac:dyDescent="0.25">
      <c r="A1241" s="86">
        <v>5551</v>
      </c>
      <c r="B1241" s="94">
        <v>5</v>
      </c>
      <c r="C1241" s="95">
        <v>7</v>
      </c>
      <c r="D1241" s="97">
        <f t="shared" si="30"/>
        <v>22</v>
      </c>
    </row>
    <row r="1242" spans="1:4" x14ac:dyDescent="0.25">
      <c r="A1242" s="86">
        <v>5552</v>
      </c>
      <c r="B1242" s="94">
        <v>29</v>
      </c>
      <c r="C1242" s="95">
        <v>47</v>
      </c>
      <c r="D1242" s="97">
        <f t="shared" si="30"/>
        <v>62</v>
      </c>
    </row>
    <row r="1243" spans="1:4" x14ac:dyDescent="0.25">
      <c r="A1243" s="86">
        <v>5553</v>
      </c>
      <c r="B1243" s="94">
        <v>493</v>
      </c>
      <c r="C1243" s="95">
        <v>493</v>
      </c>
      <c r="D1243" s="97">
        <f t="shared" si="30"/>
        <v>508</v>
      </c>
    </row>
    <row r="1244" spans="1:4" x14ac:dyDescent="0.25">
      <c r="A1244" s="86">
        <v>5554</v>
      </c>
      <c r="B1244" s="94">
        <v>37</v>
      </c>
      <c r="C1244" s="95">
        <v>81</v>
      </c>
      <c r="D1244" s="97">
        <f t="shared" si="30"/>
        <v>96</v>
      </c>
    </row>
    <row r="1245" spans="1:4" x14ac:dyDescent="0.25">
      <c r="A1245" s="86">
        <v>5555</v>
      </c>
      <c r="B1245" s="94">
        <v>47</v>
      </c>
      <c r="C1245" s="95">
        <v>5</v>
      </c>
      <c r="D1245" s="97">
        <f t="shared" si="30"/>
        <v>20</v>
      </c>
    </row>
    <row r="1246" spans="1:4" x14ac:dyDescent="0.25">
      <c r="A1246" s="86">
        <v>5556</v>
      </c>
      <c r="B1246" s="94">
        <v>63</v>
      </c>
      <c r="C1246" s="95">
        <v>77</v>
      </c>
      <c r="D1246" s="97">
        <f t="shared" si="30"/>
        <v>92</v>
      </c>
    </row>
    <row r="1247" spans="1:4" x14ac:dyDescent="0.25">
      <c r="A1247" s="86">
        <v>5557</v>
      </c>
      <c r="B1247" s="94">
        <v>66</v>
      </c>
      <c r="C1247" s="95">
        <v>80</v>
      </c>
      <c r="D1247" s="97">
        <f t="shared" si="30"/>
        <v>95</v>
      </c>
    </row>
    <row r="1248" spans="1:4" x14ac:dyDescent="0.25">
      <c r="A1248" s="86">
        <v>5558</v>
      </c>
      <c r="B1248" s="94">
        <v>49</v>
      </c>
      <c r="C1248" s="95">
        <v>64</v>
      </c>
      <c r="D1248" s="97">
        <f t="shared" si="30"/>
        <v>79</v>
      </c>
    </row>
    <row r="1249" spans="1:4" x14ac:dyDescent="0.25">
      <c r="A1249" s="86">
        <v>5559</v>
      </c>
      <c r="B1249" s="94">
        <v>201</v>
      </c>
      <c r="C1249" s="95">
        <v>170</v>
      </c>
      <c r="D1249" s="97">
        <f t="shared" si="30"/>
        <v>185</v>
      </c>
    </row>
    <row r="1250" spans="1:4" x14ac:dyDescent="0.25">
      <c r="A1250" s="86">
        <v>5560</v>
      </c>
      <c r="B1250" s="94">
        <v>91</v>
      </c>
      <c r="C1250" s="95">
        <v>96</v>
      </c>
      <c r="D1250" s="97">
        <f t="shared" si="30"/>
        <v>111</v>
      </c>
    </row>
    <row r="1251" spans="1:4" x14ac:dyDescent="0.25">
      <c r="A1251" s="86">
        <v>5561</v>
      </c>
      <c r="B1251" s="94">
        <v>1</v>
      </c>
      <c r="C1251" s="95">
        <v>1</v>
      </c>
      <c r="D1251" s="97">
        <f t="shared" si="30"/>
        <v>16</v>
      </c>
    </row>
    <row r="1252" spans="1:4" x14ac:dyDescent="0.25">
      <c r="A1252" s="86">
        <v>5562</v>
      </c>
      <c r="B1252" s="94">
        <v>38</v>
      </c>
      <c r="C1252" s="95">
        <v>33</v>
      </c>
      <c r="D1252" s="97">
        <f t="shared" si="30"/>
        <v>48</v>
      </c>
    </row>
    <row r="1253" spans="1:4" x14ac:dyDescent="0.25">
      <c r="A1253" s="86">
        <v>5563</v>
      </c>
      <c r="B1253" s="94">
        <v>12</v>
      </c>
      <c r="C1253" s="95">
        <v>12</v>
      </c>
      <c r="D1253" s="97">
        <f t="shared" si="30"/>
        <v>27</v>
      </c>
    </row>
    <row r="1254" spans="1:4" x14ac:dyDescent="0.25">
      <c r="A1254" s="86">
        <v>5564</v>
      </c>
      <c r="B1254" s="94">
        <v>2</v>
      </c>
      <c r="C1254" s="95">
        <v>3</v>
      </c>
      <c r="D1254" s="97">
        <f t="shared" si="30"/>
        <v>18</v>
      </c>
    </row>
    <row r="1255" spans="1:4" x14ac:dyDescent="0.25">
      <c r="A1255" s="86">
        <v>5565</v>
      </c>
      <c r="B1255" s="94">
        <v>22</v>
      </c>
      <c r="C1255" s="95">
        <v>29</v>
      </c>
      <c r="D1255" s="97">
        <f t="shared" si="30"/>
        <v>44</v>
      </c>
    </row>
    <row r="1256" spans="1:4" x14ac:dyDescent="0.25">
      <c r="A1256" s="86" t="s">
        <v>100</v>
      </c>
      <c r="B1256" s="94">
        <v>1</v>
      </c>
      <c r="C1256" s="95">
        <v>1</v>
      </c>
      <c r="D1256" s="97" t="s">
        <v>5</v>
      </c>
    </row>
    <row r="1257" spans="1:4" x14ac:dyDescent="0.25">
      <c r="A1257" s="86" t="s">
        <v>101</v>
      </c>
      <c r="B1257" s="94">
        <v>1</v>
      </c>
      <c r="C1257" s="95">
        <v>1</v>
      </c>
      <c r="D1257" s="97" t="s">
        <v>7</v>
      </c>
    </row>
    <row r="1258" spans="1:4" x14ac:dyDescent="0.25">
      <c r="A1258" s="86">
        <v>5567</v>
      </c>
      <c r="B1258" s="94">
        <v>1</v>
      </c>
      <c r="C1258" s="95">
        <v>13</v>
      </c>
      <c r="D1258" s="97">
        <f t="shared" ref="D1258:D1310" si="31">C1258+15</f>
        <v>28</v>
      </c>
    </row>
    <row r="1259" spans="1:4" x14ac:dyDescent="0.25">
      <c r="A1259" s="86">
        <v>5568</v>
      </c>
      <c r="B1259" s="94">
        <v>24</v>
      </c>
      <c r="C1259" s="95">
        <v>34</v>
      </c>
      <c r="D1259" s="97">
        <f t="shared" si="31"/>
        <v>49</v>
      </c>
    </row>
    <row r="1260" spans="1:4" x14ac:dyDescent="0.25">
      <c r="A1260" s="86">
        <v>5569</v>
      </c>
      <c r="B1260" s="94">
        <v>47</v>
      </c>
      <c r="C1260" s="95">
        <v>54</v>
      </c>
      <c r="D1260" s="97">
        <f t="shared" si="31"/>
        <v>69</v>
      </c>
    </row>
    <row r="1261" spans="1:4" x14ac:dyDescent="0.25">
      <c r="A1261" s="86">
        <v>5570</v>
      </c>
      <c r="B1261" s="94">
        <v>36</v>
      </c>
      <c r="C1261" s="95">
        <v>43</v>
      </c>
      <c r="D1261" s="97">
        <f t="shared" si="31"/>
        <v>58</v>
      </c>
    </row>
    <row r="1262" spans="1:4" x14ac:dyDescent="0.25">
      <c r="A1262" s="86">
        <v>5571</v>
      </c>
      <c r="B1262" s="94">
        <v>5</v>
      </c>
      <c r="C1262" s="95">
        <v>7</v>
      </c>
      <c r="D1262" s="97">
        <f t="shared" si="31"/>
        <v>22</v>
      </c>
    </row>
    <row r="1263" spans="1:4" x14ac:dyDescent="0.25">
      <c r="A1263" s="86">
        <v>5572</v>
      </c>
      <c r="B1263" s="94">
        <v>27</v>
      </c>
      <c r="C1263" s="95">
        <v>32</v>
      </c>
      <c r="D1263" s="97">
        <f t="shared" si="31"/>
        <v>47</v>
      </c>
    </row>
    <row r="1264" spans="1:4" x14ac:dyDescent="0.25">
      <c r="A1264" s="86">
        <v>5573</v>
      </c>
      <c r="B1264" s="94">
        <v>1</v>
      </c>
      <c r="C1264" s="95">
        <v>1</v>
      </c>
      <c r="D1264" s="97">
        <f t="shared" si="31"/>
        <v>16</v>
      </c>
    </row>
    <row r="1265" spans="1:4" x14ac:dyDescent="0.25">
      <c r="A1265" s="86">
        <v>5574</v>
      </c>
      <c r="B1265" s="94">
        <v>62</v>
      </c>
      <c r="C1265" s="95">
        <v>86</v>
      </c>
      <c r="D1265" s="97">
        <f t="shared" si="31"/>
        <v>101</v>
      </c>
    </row>
    <row r="1266" spans="1:4" x14ac:dyDescent="0.25">
      <c r="A1266" s="86">
        <v>5575</v>
      </c>
      <c r="B1266" s="94">
        <v>1</v>
      </c>
      <c r="C1266" s="95">
        <v>1</v>
      </c>
      <c r="D1266" s="97">
        <f t="shared" si="31"/>
        <v>16</v>
      </c>
    </row>
    <row r="1267" spans="1:4" x14ac:dyDescent="0.25">
      <c r="A1267" s="86">
        <v>5576</v>
      </c>
      <c r="B1267" s="94">
        <v>43</v>
      </c>
      <c r="C1267" s="95">
        <v>47</v>
      </c>
      <c r="D1267" s="97">
        <f t="shared" si="31"/>
        <v>62</v>
      </c>
    </row>
    <row r="1268" spans="1:4" x14ac:dyDescent="0.25">
      <c r="A1268" s="86">
        <v>5577</v>
      </c>
      <c r="B1268" s="94">
        <v>124</v>
      </c>
      <c r="C1268" s="95">
        <v>99</v>
      </c>
      <c r="D1268" s="97">
        <f t="shared" si="31"/>
        <v>114</v>
      </c>
    </row>
    <row r="1269" spans="1:4" x14ac:dyDescent="0.25">
      <c r="A1269" s="86">
        <v>5578</v>
      </c>
      <c r="B1269" s="94">
        <v>121</v>
      </c>
      <c r="C1269" s="95">
        <v>167</v>
      </c>
      <c r="D1269" s="97">
        <f t="shared" si="31"/>
        <v>182</v>
      </c>
    </row>
    <row r="1270" spans="1:4" x14ac:dyDescent="0.25">
      <c r="A1270" s="86">
        <v>5579</v>
      </c>
      <c r="B1270" s="94">
        <v>36</v>
      </c>
      <c r="C1270" s="95">
        <v>16</v>
      </c>
      <c r="D1270" s="97">
        <f t="shared" si="31"/>
        <v>31</v>
      </c>
    </row>
    <row r="1271" spans="1:4" x14ac:dyDescent="0.25">
      <c r="A1271" s="86">
        <v>5580</v>
      </c>
      <c r="B1271" s="94">
        <v>22</v>
      </c>
      <c r="C1271" s="95">
        <v>27</v>
      </c>
      <c r="D1271" s="97">
        <f t="shared" si="31"/>
        <v>42</v>
      </c>
    </row>
    <row r="1272" spans="1:4" x14ac:dyDescent="0.25">
      <c r="A1272" s="86">
        <v>5581</v>
      </c>
      <c r="B1272" s="94">
        <v>274</v>
      </c>
      <c r="C1272" s="95">
        <v>388</v>
      </c>
      <c r="D1272" s="97">
        <f t="shared" si="31"/>
        <v>403</v>
      </c>
    </row>
    <row r="1273" spans="1:4" x14ac:dyDescent="0.25">
      <c r="A1273" s="86">
        <v>5582</v>
      </c>
      <c r="B1273" s="94">
        <v>92</v>
      </c>
      <c r="C1273" s="95">
        <v>150</v>
      </c>
      <c r="D1273" s="97">
        <f t="shared" si="31"/>
        <v>165</v>
      </c>
    </row>
    <row r="1274" spans="1:4" x14ac:dyDescent="0.25">
      <c r="A1274" s="86">
        <v>5583</v>
      </c>
      <c r="B1274" s="94">
        <v>38</v>
      </c>
      <c r="C1274" s="95">
        <v>64</v>
      </c>
      <c r="D1274" s="97">
        <f t="shared" si="31"/>
        <v>79</v>
      </c>
    </row>
    <row r="1275" spans="1:4" x14ac:dyDescent="0.25">
      <c r="A1275" s="86">
        <v>5584</v>
      </c>
      <c r="B1275" s="94">
        <v>37</v>
      </c>
      <c r="C1275" s="95">
        <v>31</v>
      </c>
      <c r="D1275" s="97">
        <f t="shared" si="31"/>
        <v>46</v>
      </c>
    </row>
    <row r="1276" spans="1:4" x14ac:dyDescent="0.25">
      <c r="A1276" s="86">
        <v>5585</v>
      </c>
      <c r="B1276" s="94">
        <v>59</v>
      </c>
      <c r="C1276" s="95">
        <v>74</v>
      </c>
      <c r="D1276" s="97">
        <f t="shared" si="31"/>
        <v>89</v>
      </c>
    </row>
    <row r="1277" spans="1:4" x14ac:dyDescent="0.25">
      <c r="A1277" s="86">
        <v>5586</v>
      </c>
      <c r="B1277" s="94">
        <v>46</v>
      </c>
      <c r="C1277" s="95">
        <v>49</v>
      </c>
      <c r="D1277" s="97">
        <f t="shared" si="31"/>
        <v>64</v>
      </c>
    </row>
    <row r="1278" spans="1:4" x14ac:dyDescent="0.25">
      <c r="A1278" s="86">
        <v>5587</v>
      </c>
      <c r="B1278" s="94">
        <v>1</v>
      </c>
      <c r="C1278" s="95">
        <v>1</v>
      </c>
      <c r="D1278" s="97">
        <f t="shared" si="31"/>
        <v>16</v>
      </c>
    </row>
    <row r="1279" spans="1:4" x14ac:dyDescent="0.25">
      <c r="A1279" s="86">
        <v>5588</v>
      </c>
      <c r="B1279" s="94">
        <v>36</v>
      </c>
      <c r="C1279" s="95">
        <v>24</v>
      </c>
      <c r="D1279" s="97">
        <f t="shared" si="31"/>
        <v>39</v>
      </c>
    </row>
    <row r="1280" spans="1:4" x14ac:dyDescent="0.25">
      <c r="A1280" s="86">
        <v>5589</v>
      </c>
      <c r="B1280" s="94">
        <v>268</v>
      </c>
      <c r="C1280" s="95">
        <v>246</v>
      </c>
      <c r="D1280" s="97">
        <f t="shared" si="31"/>
        <v>261</v>
      </c>
    </row>
    <row r="1281" spans="1:4" x14ac:dyDescent="0.25">
      <c r="A1281" s="86">
        <v>5590</v>
      </c>
      <c r="B1281" s="94">
        <v>3</v>
      </c>
      <c r="C1281" s="95">
        <v>1</v>
      </c>
      <c r="D1281" s="97">
        <f t="shared" si="31"/>
        <v>16</v>
      </c>
    </row>
    <row r="1282" spans="1:4" x14ac:dyDescent="0.25">
      <c r="A1282" s="86">
        <v>5592</v>
      </c>
      <c r="B1282" s="94">
        <v>35</v>
      </c>
      <c r="C1282" s="95">
        <v>32</v>
      </c>
      <c r="D1282" s="97">
        <f t="shared" si="31"/>
        <v>47</v>
      </c>
    </row>
    <row r="1283" spans="1:4" x14ac:dyDescent="0.25">
      <c r="A1283" s="86">
        <v>5593</v>
      </c>
      <c r="B1283" s="94">
        <v>262</v>
      </c>
      <c r="C1283" s="95">
        <v>363</v>
      </c>
      <c r="D1283" s="97">
        <f t="shared" si="31"/>
        <v>378</v>
      </c>
    </row>
    <row r="1284" spans="1:4" x14ac:dyDescent="0.25">
      <c r="A1284" s="86">
        <v>5594</v>
      </c>
      <c r="B1284" s="94">
        <v>41</v>
      </c>
      <c r="C1284" s="95">
        <v>53</v>
      </c>
      <c r="D1284" s="97">
        <f t="shared" si="31"/>
        <v>68</v>
      </c>
    </row>
    <row r="1285" spans="1:4" x14ac:dyDescent="0.25">
      <c r="A1285" s="86">
        <v>5596</v>
      </c>
      <c r="B1285" s="94">
        <v>49</v>
      </c>
      <c r="C1285" s="95">
        <v>120</v>
      </c>
      <c r="D1285" s="97">
        <f t="shared" si="31"/>
        <v>135</v>
      </c>
    </row>
    <row r="1286" spans="1:4" x14ac:dyDescent="0.25">
      <c r="A1286" s="86">
        <v>5597</v>
      </c>
      <c r="B1286" s="94">
        <v>2</v>
      </c>
      <c r="C1286" s="95">
        <v>5</v>
      </c>
      <c r="D1286" s="97">
        <f t="shared" si="31"/>
        <v>20</v>
      </c>
    </row>
    <row r="1287" spans="1:4" x14ac:dyDescent="0.25">
      <c r="A1287" s="86">
        <v>5598</v>
      </c>
      <c r="B1287" s="94">
        <v>65</v>
      </c>
      <c r="C1287" s="95">
        <v>33</v>
      </c>
      <c r="D1287" s="97">
        <f t="shared" si="31"/>
        <v>48</v>
      </c>
    </row>
    <row r="1288" spans="1:4" x14ac:dyDescent="0.25">
      <c r="A1288" s="86">
        <v>5599</v>
      </c>
      <c r="B1288" s="94">
        <v>14</v>
      </c>
      <c r="C1288" s="95">
        <v>14</v>
      </c>
      <c r="D1288" s="97">
        <f t="shared" si="31"/>
        <v>29</v>
      </c>
    </row>
    <row r="1289" spans="1:4" x14ac:dyDescent="0.25">
      <c r="A1289" s="86">
        <v>5600</v>
      </c>
      <c r="B1289" s="94">
        <v>32</v>
      </c>
      <c r="C1289" s="95">
        <v>34</v>
      </c>
      <c r="D1289" s="97">
        <f t="shared" si="31"/>
        <v>49</v>
      </c>
    </row>
    <row r="1290" spans="1:4" x14ac:dyDescent="0.25">
      <c r="A1290" s="86">
        <v>5601</v>
      </c>
      <c r="B1290" s="94">
        <v>32</v>
      </c>
      <c r="C1290" s="95">
        <v>49</v>
      </c>
      <c r="D1290" s="97">
        <f t="shared" si="31"/>
        <v>64</v>
      </c>
    </row>
    <row r="1291" spans="1:4" x14ac:dyDescent="0.25">
      <c r="A1291" s="86">
        <v>5602</v>
      </c>
      <c r="B1291" s="94">
        <v>1</v>
      </c>
      <c r="C1291" s="95">
        <v>1</v>
      </c>
      <c r="D1291" s="97">
        <f t="shared" si="31"/>
        <v>16</v>
      </c>
    </row>
    <row r="1292" spans="1:4" x14ac:dyDescent="0.25">
      <c r="A1292" s="86">
        <v>5603</v>
      </c>
      <c r="B1292" s="94">
        <v>2917</v>
      </c>
      <c r="C1292" s="95">
        <v>3027</v>
      </c>
      <c r="D1292" s="97">
        <f t="shared" si="31"/>
        <v>3042</v>
      </c>
    </row>
    <row r="1293" spans="1:4" x14ac:dyDescent="0.25">
      <c r="A1293" s="86">
        <v>5605</v>
      </c>
      <c r="B1293" s="94">
        <v>124</v>
      </c>
      <c r="C1293" s="95">
        <v>200</v>
      </c>
      <c r="D1293" s="97">
        <f t="shared" si="31"/>
        <v>215</v>
      </c>
    </row>
    <row r="1294" spans="1:4" x14ac:dyDescent="0.25">
      <c r="A1294" s="86">
        <v>5606</v>
      </c>
      <c r="B1294" s="94">
        <v>857</v>
      </c>
      <c r="C1294" s="95">
        <v>1099</v>
      </c>
      <c r="D1294" s="97">
        <f t="shared" si="31"/>
        <v>1114</v>
      </c>
    </row>
    <row r="1295" spans="1:4" x14ac:dyDescent="0.25">
      <c r="A1295" s="86">
        <v>5607</v>
      </c>
      <c r="B1295" s="94">
        <v>97</v>
      </c>
      <c r="C1295" s="95">
        <v>146</v>
      </c>
      <c r="D1295" s="97">
        <f t="shared" si="31"/>
        <v>161</v>
      </c>
    </row>
    <row r="1296" spans="1:4" x14ac:dyDescent="0.25">
      <c r="A1296" s="86">
        <v>5608</v>
      </c>
      <c r="B1296" s="94">
        <v>3</v>
      </c>
      <c r="C1296" s="95">
        <v>1</v>
      </c>
      <c r="D1296" s="97">
        <f t="shared" si="31"/>
        <v>16</v>
      </c>
    </row>
    <row r="1297" spans="1:4" x14ac:dyDescent="0.25">
      <c r="A1297" s="86">
        <v>5609</v>
      </c>
      <c r="B1297" s="94">
        <v>3</v>
      </c>
      <c r="C1297" s="95">
        <v>4</v>
      </c>
      <c r="D1297" s="97">
        <f t="shared" si="31"/>
        <v>19</v>
      </c>
    </row>
    <row r="1298" spans="1:4" x14ac:dyDescent="0.25">
      <c r="A1298" s="86" t="s">
        <v>102</v>
      </c>
      <c r="B1298" s="94">
        <v>152</v>
      </c>
      <c r="C1298" s="95">
        <v>231</v>
      </c>
      <c r="D1298" s="97">
        <f t="shared" si="31"/>
        <v>246</v>
      </c>
    </row>
    <row r="1299" spans="1:4" x14ac:dyDescent="0.25">
      <c r="A1299" s="86" t="s">
        <v>103</v>
      </c>
      <c r="B1299" s="94">
        <v>86</v>
      </c>
      <c r="C1299" s="95">
        <v>115</v>
      </c>
      <c r="D1299" s="97">
        <f t="shared" si="31"/>
        <v>130</v>
      </c>
    </row>
    <row r="1300" spans="1:4" x14ac:dyDescent="0.25">
      <c r="A1300" s="86" t="s">
        <v>104</v>
      </c>
      <c r="B1300" s="94">
        <v>59</v>
      </c>
      <c r="C1300" s="95">
        <v>81</v>
      </c>
      <c r="D1300" s="97">
        <f t="shared" si="31"/>
        <v>96</v>
      </c>
    </row>
    <row r="1301" spans="1:4" x14ac:dyDescent="0.25">
      <c r="A1301" s="86" t="s">
        <v>105</v>
      </c>
      <c r="B1301" s="94">
        <v>67</v>
      </c>
      <c r="C1301" s="95">
        <v>74</v>
      </c>
      <c r="D1301" s="97">
        <f t="shared" si="31"/>
        <v>89</v>
      </c>
    </row>
    <row r="1302" spans="1:4" x14ac:dyDescent="0.25">
      <c r="A1302" s="86">
        <v>5610</v>
      </c>
      <c r="B1302" s="94">
        <v>4</v>
      </c>
      <c r="C1302" s="95">
        <v>3</v>
      </c>
      <c r="D1302" s="97">
        <f t="shared" si="31"/>
        <v>18</v>
      </c>
    </row>
    <row r="1303" spans="1:4" x14ac:dyDescent="0.25">
      <c r="A1303" s="86">
        <v>5611</v>
      </c>
      <c r="B1303" s="94">
        <v>3</v>
      </c>
      <c r="C1303" s="95">
        <v>3</v>
      </c>
      <c r="D1303" s="97">
        <f t="shared" si="31"/>
        <v>18</v>
      </c>
    </row>
    <row r="1304" spans="1:4" x14ac:dyDescent="0.25">
      <c r="A1304" s="86">
        <v>5613</v>
      </c>
      <c r="B1304" s="94">
        <v>60</v>
      </c>
      <c r="C1304" s="95">
        <v>16</v>
      </c>
      <c r="D1304" s="97">
        <f t="shared" si="31"/>
        <v>31</v>
      </c>
    </row>
    <row r="1305" spans="1:4" x14ac:dyDescent="0.25">
      <c r="A1305" s="86">
        <v>5614</v>
      </c>
      <c r="B1305" s="94">
        <v>1</v>
      </c>
      <c r="C1305" s="95">
        <v>1</v>
      </c>
      <c r="D1305" s="97">
        <f t="shared" si="31"/>
        <v>16</v>
      </c>
    </row>
    <row r="1306" spans="1:4" x14ac:dyDescent="0.25">
      <c r="A1306" s="86">
        <v>5615</v>
      </c>
      <c r="B1306" s="94">
        <v>3</v>
      </c>
      <c r="C1306" s="95">
        <v>3</v>
      </c>
      <c r="D1306" s="97">
        <f t="shared" si="31"/>
        <v>18</v>
      </c>
    </row>
    <row r="1307" spans="1:4" x14ac:dyDescent="0.25">
      <c r="A1307" s="86">
        <v>5616</v>
      </c>
      <c r="B1307" s="94">
        <v>1</v>
      </c>
      <c r="C1307" s="95">
        <v>3</v>
      </c>
      <c r="D1307" s="97">
        <f t="shared" si="31"/>
        <v>18</v>
      </c>
    </row>
    <row r="1308" spans="1:4" x14ac:dyDescent="0.25">
      <c r="A1308" s="86">
        <v>5617</v>
      </c>
      <c r="B1308" s="94">
        <v>45</v>
      </c>
      <c r="C1308" s="95">
        <v>30</v>
      </c>
      <c r="D1308" s="97">
        <f t="shared" si="31"/>
        <v>45</v>
      </c>
    </row>
    <row r="1309" spans="1:4" x14ac:dyDescent="0.25">
      <c r="A1309" s="86">
        <v>5619</v>
      </c>
      <c r="B1309" s="94">
        <v>1</v>
      </c>
      <c r="C1309" s="95">
        <v>1</v>
      </c>
      <c r="D1309" s="97">
        <f t="shared" si="31"/>
        <v>16</v>
      </c>
    </row>
    <row r="1310" spans="1:4" x14ac:dyDescent="0.25">
      <c r="A1310" s="86">
        <v>5620</v>
      </c>
      <c r="B1310" s="94">
        <v>1</v>
      </c>
      <c r="C1310" s="95">
        <v>1</v>
      </c>
      <c r="D1310" s="97">
        <f t="shared" si="31"/>
        <v>16</v>
      </c>
    </row>
    <row r="1311" spans="1:4" x14ac:dyDescent="0.25">
      <c r="A1311" s="86" t="s">
        <v>106</v>
      </c>
      <c r="B1311" s="94">
        <v>1</v>
      </c>
      <c r="C1311" s="95">
        <v>1</v>
      </c>
      <c r="D1311" s="97" t="s">
        <v>5</v>
      </c>
    </row>
    <row r="1312" spans="1:4" x14ac:dyDescent="0.25">
      <c r="A1312" s="86" t="s">
        <v>107</v>
      </c>
      <c r="B1312" s="94">
        <v>1</v>
      </c>
      <c r="C1312" s="95">
        <v>1</v>
      </c>
      <c r="D1312" s="97" t="s">
        <v>7</v>
      </c>
    </row>
    <row r="1313" spans="1:4" x14ac:dyDescent="0.25">
      <c r="A1313" s="86">
        <v>5622</v>
      </c>
      <c r="B1313" s="94">
        <v>1</v>
      </c>
      <c r="C1313" s="95">
        <v>1</v>
      </c>
      <c r="D1313" s="97">
        <f t="shared" ref="D1313:D1321" si="32">C1313+15</f>
        <v>16</v>
      </c>
    </row>
    <row r="1314" spans="1:4" x14ac:dyDescent="0.25">
      <c r="A1314" s="86">
        <v>5624</v>
      </c>
      <c r="B1314" s="94">
        <v>17</v>
      </c>
      <c r="C1314" s="95">
        <v>36</v>
      </c>
      <c r="D1314" s="97">
        <f t="shared" si="32"/>
        <v>51</v>
      </c>
    </row>
    <row r="1315" spans="1:4" x14ac:dyDescent="0.25">
      <c r="A1315" s="86">
        <v>5625</v>
      </c>
      <c r="B1315" s="94">
        <v>1</v>
      </c>
      <c r="C1315" s="95">
        <v>1</v>
      </c>
      <c r="D1315" s="97">
        <f t="shared" si="32"/>
        <v>16</v>
      </c>
    </row>
    <row r="1316" spans="1:4" x14ac:dyDescent="0.25">
      <c r="A1316" s="86">
        <v>5626</v>
      </c>
      <c r="B1316" s="94">
        <v>79</v>
      </c>
      <c r="C1316" s="95">
        <v>54</v>
      </c>
      <c r="D1316" s="97">
        <f t="shared" si="32"/>
        <v>69</v>
      </c>
    </row>
    <row r="1317" spans="1:4" x14ac:dyDescent="0.25">
      <c r="A1317" s="86">
        <v>5627</v>
      </c>
      <c r="B1317" s="94">
        <v>2</v>
      </c>
      <c r="C1317" s="95">
        <v>2</v>
      </c>
      <c r="D1317" s="97">
        <f t="shared" si="32"/>
        <v>17</v>
      </c>
    </row>
    <row r="1318" spans="1:4" x14ac:dyDescent="0.25">
      <c r="A1318" s="86">
        <v>5628</v>
      </c>
      <c r="B1318" s="94">
        <v>1</v>
      </c>
      <c r="C1318" s="95">
        <v>2</v>
      </c>
      <c r="D1318" s="97">
        <f t="shared" si="32"/>
        <v>17</v>
      </c>
    </row>
    <row r="1319" spans="1:4" x14ac:dyDescent="0.25">
      <c r="A1319" s="86">
        <v>5629</v>
      </c>
      <c r="B1319" s="94">
        <v>3</v>
      </c>
      <c r="C1319" s="95">
        <v>3</v>
      </c>
      <c r="D1319" s="97">
        <f t="shared" si="32"/>
        <v>18</v>
      </c>
    </row>
    <row r="1320" spans="1:4" x14ac:dyDescent="0.25">
      <c r="A1320" s="86">
        <v>5630</v>
      </c>
      <c r="B1320" s="94">
        <v>23</v>
      </c>
      <c r="C1320" s="95">
        <v>74</v>
      </c>
      <c r="D1320" s="97">
        <f t="shared" si="32"/>
        <v>89</v>
      </c>
    </row>
    <row r="1321" spans="1:4" x14ac:dyDescent="0.25">
      <c r="A1321" s="86">
        <v>5631</v>
      </c>
      <c r="B1321" s="94">
        <v>51</v>
      </c>
      <c r="C1321" s="95">
        <v>62</v>
      </c>
      <c r="D1321" s="97">
        <f t="shared" si="32"/>
        <v>77</v>
      </c>
    </row>
    <row r="1322" spans="1:4" x14ac:dyDescent="0.25">
      <c r="A1322" s="86" t="s">
        <v>108</v>
      </c>
      <c r="B1322" s="94">
        <v>1</v>
      </c>
      <c r="C1322" s="95">
        <v>1</v>
      </c>
      <c r="D1322" s="97" t="s">
        <v>5</v>
      </c>
    </row>
    <row r="1323" spans="1:4" x14ac:dyDescent="0.25">
      <c r="A1323" s="86" t="s">
        <v>109</v>
      </c>
      <c r="B1323" s="94">
        <v>1</v>
      </c>
      <c r="C1323" s="95">
        <v>1</v>
      </c>
      <c r="D1323" s="97" t="s">
        <v>7</v>
      </c>
    </row>
    <row r="1324" spans="1:4" x14ac:dyDescent="0.25">
      <c r="A1324" s="86">
        <v>5633</v>
      </c>
      <c r="B1324" s="94">
        <v>113</v>
      </c>
      <c r="C1324" s="95">
        <v>111</v>
      </c>
      <c r="D1324" s="97">
        <f t="shared" ref="D1324:D1325" si="33">C1324+15</f>
        <v>126</v>
      </c>
    </row>
    <row r="1325" spans="1:4" x14ac:dyDescent="0.25">
      <c r="A1325" s="86">
        <v>5634</v>
      </c>
      <c r="B1325" s="94">
        <v>52</v>
      </c>
      <c r="C1325" s="95">
        <v>25</v>
      </c>
      <c r="D1325" s="97">
        <f t="shared" si="33"/>
        <v>40</v>
      </c>
    </row>
    <row r="1326" spans="1:4" x14ac:dyDescent="0.25">
      <c r="A1326" s="86" t="s">
        <v>110</v>
      </c>
      <c r="B1326" s="94">
        <v>1</v>
      </c>
      <c r="C1326" s="95">
        <v>1</v>
      </c>
      <c r="D1326" s="97" t="s">
        <v>5</v>
      </c>
    </row>
    <row r="1327" spans="1:4" x14ac:dyDescent="0.25">
      <c r="A1327" s="86" t="s">
        <v>111</v>
      </c>
      <c r="B1327" s="94">
        <v>1</v>
      </c>
      <c r="C1327" s="95">
        <v>1</v>
      </c>
      <c r="D1327" s="97" t="s">
        <v>7</v>
      </c>
    </row>
    <row r="1328" spans="1:4" x14ac:dyDescent="0.25">
      <c r="A1328" s="86">
        <v>5639</v>
      </c>
      <c r="B1328" s="94">
        <v>75</v>
      </c>
      <c r="C1328" s="95">
        <v>177</v>
      </c>
      <c r="D1328" s="97">
        <f t="shared" ref="D1328:D1344" si="34">C1328+15</f>
        <v>192</v>
      </c>
    </row>
    <row r="1329" spans="1:4" x14ac:dyDescent="0.25">
      <c r="A1329" s="86">
        <v>5640</v>
      </c>
      <c r="B1329" s="94">
        <v>71</v>
      </c>
      <c r="C1329" s="95">
        <v>76</v>
      </c>
      <c r="D1329" s="97">
        <f t="shared" si="34"/>
        <v>91</v>
      </c>
    </row>
    <row r="1330" spans="1:4" x14ac:dyDescent="0.25">
      <c r="A1330" s="86">
        <v>5642</v>
      </c>
      <c r="B1330" s="94">
        <v>1</v>
      </c>
      <c r="C1330" s="95">
        <v>1</v>
      </c>
      <c r="D1330" s="97">
        <f t="shared" si="34"/>
        <v>16</v>
      </c>
    </row>
    <row r="1331" spans="1:4" x14ac:dyDescent="0.25">
      <c r="A1331" s="86">
        <v>5644</v>
      </c>
      <c r="B1331" s="94">
        <v>13</v>
      </c>
      <c r="C1331" s="95">
        <v>34</v>
      </c>
      <c r="D1331" s="97">
        <f t="shared" si="34"/>
        <v>49</v>
      </c>
    </row>
    <row r="1332" spans="1:4" x14ac:dyDescent="0.25">
      <c r="A1332" s="86">
        <v>5645</v>
      </c>
      <c r="B1332" s="94">
        <v>49</v>
      </c>
      <c r="C1332" s="95">
        <v>77</v>
      </c>
      <c r="D1332" s="97">
        <f t="shared" si="34"/>
        <v>92</v>
      </c>
    </row>
    <row r="1333" spans="1:4" x14ac:dyDescent="0.25">
      <c r="A1333" s="86">
        <v>5646</v>
      </c>
      <c r="B1333" s="94">
        <v>1</v>
      </c>
      <c r="C1333" s="95">
        <v>1</v>
      </c>
      <c r="D1333" s="97">
        <f t="shared" si="34"/>
        <v>16</v>
      </c>
    </row>
    <row r="1334" spans="1:4" x14ac:dyDescent="0.25">
      <c r="A1334" s="86">
        <v>5647</v>
      </c>
      <c r="B1334" s="94">
        <v>1</v>
      </c>
      <c r="C1334" s="95">
        <v>1</v>
      </c>
      <c r="D1334" s="97">
        <f t="shared" si="34"/>
        <v>16</v>
      </c>
    </row>
    <row r="1335" spans="1:4" x14ac:dyDescent="0.25">
      <c r="A1335" s="86">
        <v>5648</v>
      </c>
      <c r="B1335" s="94">
        <v>3</v>
      </c>
      <c r="C1335" s="95">
        <v>48</v>
      </c>
      <c r="D1335" s="97">
        <f t="shared" si="34"/>
        <v>63</v>
      </c>
    </row>
    <row r="1336" spans="1:4" x14ac:dyDescent="0.25">
      <c r="A1336" s="86">
        <v>5649</v>
      </c>
      <c r="B1336" s="94">
        <v>55</v>
      </c>
      <c r="C1336" s="95">
        <v>49</v>
      </c>
      <c r="D1336" s="97">
        <f t="shared" si="34"/>
        <v>64</v>
      </c>
    </row>
    <row r="1337" spans="1:4" x14ac:dyDescent="0.25">
      <c r="A1337" s="86">
        <v>5650</v>
      </c>
      <c r="B1337" s="94">
        <v>5</v>
      </c>
      <c r="C1337" s="95">
        <v>5</v>
      </c>
      <c r="D1337" s="97">
        <f t="shared" si="34"/>
        <v>20</v>
      </c>
    </row>
    <row r="1338" spans="1:4" x14ac:dyDescent="0.25">
      <c r="A1338" s="86">
        <v>5651</v>
      </c>
      <c r="B1338" s="94">
        <v>1</v>
      </c>
      <c r="C1338" s="95">
        <v>1</v>
      </c>
      <c r="D1338" s="97">
        <f t="shared" si="34"/>
        <v>16</v>
      </c>
    </row>
    <row r="1339" spans="1:4" x14ac:dyDescent="0.25">
      <c r="A1339" s="86">
        <v>5652</v>
      </c>
      <c r="B1339" s="94">
        <v>1</v>
      </c>
      <c r="C1339" s="95">
        <v>1</v>
      </c>
      <c r="D1339" s="97">
        <f t="shared" si="34"/>
        <v>16</v>
      </c>
    </row>
    <row r="1340" spans="1:4" x14ac:dyDescent="0.25">
      <c r="A1340" s="86">
        <v>5653</v>
      </c>
      <c r="B1340" s="94">
        <v>15</v>
      </c>
      <c r="C1340" s="95">
        <v>25</v>
      </c>
      <c r="D1340" s="97">
        <f t="shared" si="34"/>
        <v>40</v>
      </c>
    </row>
    <row r="1341" spans="1:4" x14ac:dyDescent="0.25">
      <c r="A1341" s="86">
        <v>5655</v>
      </c>
      <c r="B1341" s="94">
        <v>1</v>
      </c>
      <c r="C1341" s="95">
        <v>1</v>
      </c>
      <c r="D1341" s="97">
        <f t="shared" si="34"/>
        <v>16</v>
      </c>
    </row>
    <row r="1342" spans="1:4" x14ac:dyDescent="0.25">
      <c r="A1342" s="86">
        <v>5658</v>
      </c>
      <c r="B1342" s="94">
        <v>10</v>
      </c>
      <c r="C1342" s="95">
        <v>10</v>
      </c>
      <c r="D1342" s="97">
        <f t="shared" si="34"/>
        <v>25</v>
      </c>
    </row>
    <row r="1343" spans="1:4" x14ac:dyDescent="0.25">
      <c r="A1343" s="86">
        <v>5659</v>
      </c>
      <c r="B1343" s="94">
        <v>6</v>
      </c>
      <c r="C1343" s="95">
        <v>6</v>
      </c>
      <c r="D1343" s="97">
        <f t="shared" si="34"/>
        <v>21</v>
      </c>
    </row>
    <row r="1344" spans="1:4" x14ac:dyDescent="0.25">
      <c r="A1344" s="86">
        <v>5660</v>
      </c>
      <c r="B1344" s="94">
        <v>62</v>
      </c>
      <c r="C1344" s="95">
        <v>92</v>
      </c>
      <c r="D1344" s="97">
        <f t="shared" si="34"/>
        <v>107</v>
      </c>
    </row>
    <row r="1345" spans="1:4" x14ac:dyDescent="0.25">
      <c r="A1345" s="86" t="s">
        <v>112</v>
      </c>
      <c r="B1345" s="94">
        <v>1</v>
      </c>
      <c r="C1345" s="95">
        <v>1</v>
      </c>
      <c r="D1345" s="97" t="s">
        <v>5</v>
      </c>
    </row>
    <row r="1346" spans="1:4" x14ac:dyDescent="0.25">
      <c r="A1346" s="86" t="s">
        <v>113</v>
      </c>
      <c r="B1346" s="94">
        <v>1</v>
      </c>
      <c r="C1346" s="95">
        <v>1</v>
      </c>
      <c r="D1346" s="97" t="s">
        <v>7</v>
      </c>
    </row>
    <row r="1347" spans="1:4" x14ac:dyDescent="0.25">
      <c r="A1347" s="86">
        <v>5662</v>
      </c>
      <c r="B1347" s="94">
        <v>33</v>
      </c>
      <c r="C1347" s="95">
        <v>45</v>
      </c>
      <c r="D1347" s="97">
        <f>C1347+15</f>
        <v>60</v>
      </c>
    </row>
    <row r="1348" spans="1:4" x14ac:dyDescent="0.25">
      <c r="A1348" s="86" t="s">
        <v>114</v>
      </c>
      <c r="B1348" s="94">
        <v>1</v>
      </c>
      <c r="C1348" s="95">
        <v>1</v>
      </c>
      <c r="D1348" s="97" t="s">
        <v>5</v>
      </c>
    </row>
    <row r="1349" spans="1:4" x14ac:dyDescent="0.25">
      <c r="A1349" s="86" t="s">
        <v>115</v>
      </c>
      <c r="B1349" s="94">
        <v>1</v>
      </c>
      <c r="C1349" s="95">
        <v>1</v>
      </c>
      <c r="D1349" s="97" t="s">
        <v>7</v>
      </c>
    </row>
    <row r="1350" spans="1:4" x14ac:dyDescent="0.25">
      <c r="A1350" s="86">
        <v>5664</v>
      </c>
      <c r="B1350" s="94">
        <v>76</v>
      </c>
      <c r="C1350" s="95">
        <v>83</v>
      </c>
      <c r="D1350" s="97">
        <f t="shared" ref="D1350:D1405" si="35">C1350+15</f>
        <v>98</v>
      </c>
    </row>
    <row r="1351" spans="1:4" x14ac:dyDescent="0.25">
      <c r="A1351" s="86">
        <v>5665</v>
      </c>
      <c r="B1351" s="94">
        <v>1</v>
      </c>
      <c r="C1351" s="95">
        <v>1</v>
      </c>
      <c r="D1351" s="97">
        <f t="shared" si="35"/>
        <v>16</v>
      </c>
    </row>
    <row r="1352" spans="1:4" x14ac:dyDescent="0.25">
      <c r="A1352" s="86">
        <v>5666</v>
      </c>
      <c r="B1352" s="94">
        <v>1</v>
      </c>
      <c r="C1352" s="95">
        <v>1</v>
      </c>
      <c r="D1352" s="97">
        <f t="shared" si="35"/>
        <v>16</v>
      </c>
    </row>
    <row r="1353" spans="1:4" x14ac:dyDescent="0.25">
      <c r="A1353" s="86">
        <v>5667</v>
      </c>
      <c r="B1353" s="94">
        <v>3</v>
      </c>
      <c r="C1353" s="95">
        <v>4</v>
      </c>
      <c r="D1353" s="97">
        <f t="shared" si="35"/>
        <v>19</v>
      </c>
    </row>
    <row r="1354" spans="1:4" x14ac:dyDescent="0.25">
      <c r="A1354" s="86">
        <v>5668</v>
      </c>
      <c r="B1354" s="94">
        <v>1</v>
      </c>
      <c r="C1354" s="95">
        <v>2</v>
      </c>
      <c r="D1354" s="97">
        <f t="shared" si="35"/>
        <v>17</v>
      </c>
    </row>
    <row r="1355" spans="1:4" x14ac:dyDescent="0.25">
      <c r="A1355" s="86">
        <v>5669</v>
      </c>
      <c r="B1355" s="94">
        <v>54</v>
      </c>
      <c r="C1355" s="95">
        <v>55</v>
      </c>
      <c r="D1355" s="97">
        <f t="shared" si="35"/>
        <v>70</v>
      </c>
    </row>
    <row r="1356" spans="1:4" x14ac:dyDescent="0.25">
      <c r="A1356" s="86">
        <v>5673</v>
      </c>
      <c r="B1356" s="94">
        <v>2</v>
      </c>
      <c r="C1356" s="95">
        <v>52</v>
      </c>
      <c r="D1356" s="97">
        <f t="shared" si="35"/>
        <v>67</v>
      </c>
    </row>
    <row r="1357" spans="1:4" x14ac:dyDescent="0.25">
      <c r="A1357" s="86">
        <v>5674</v>
      </c>
      <c r="B1357" s="94">
        <v>1</v>
      </c>
      <c r="C1357" s="95">
        <v>1</v>
      </c>
      <c r="D1357" s="97">
        <f t="shared" si="35"/>
        <v>16</v>
      </c>
    </row>
    <row r="1358" spans="1:4" x14ac:dyDescent="0.25">
      <c r="A1358" s="86">
        <v>5676</v>
      </c>
      <c r="B1358" s="94">
        <v>1</v>
      </c>
      <c r="C1358" s="95">
        <v>1</v>
      </c>
      <c r="D1358" s="97">
        <f t="shared" si="35"/>
        <v>16</v>
      </c>
    </row>
    <row r="1359" spans="1:4" x14ac:dyDescent="0.25">
      <c r="A1359" s="86">
        <v>5677</v>
      </c>
      <c r="B1359" s="94">
        <v>2</v>
      </c>
      <c r="C1359" s="95">
        <v>1</v>
      </c>
      <c r="D1359" s="97">
        <f t="shared" si="35"/>
        <v>16</v>
      </c>
    </row>
    <row r="1360" spans="1:4" x14ac:dyDescent="0.25">
      <c r="A1360" s="86">
        <v>5678</v>
      </c>
      <c r="B1360" s="94">
        <v>18</v>
      </c>
      <c r="C1360" s="95">
        <v>15</v>
      </c>
      <c r="D1360" s="97">
        <f t="shared" si="35"/>
        <v>30</v>
      </c>
    </row>
    <row r="1361" spans="1:4" x14ac:dyDescent="0.25">
      <c r="A1361" s="86">
        <v>5679</v>
      </c>
      <c r="B1361" s="94">
        <v>45</v>
      </c>
      <c r="C1361" s="95">
        <v>116</v>
      </c>
      <c r="D1361" s="97">
        <f t="shared" si="35"/>
        <v>131</v>
      </c>
    </row>
    <row r="1362" spans="1:4" x14ac:dyDescent="0.25">
      <c r="A1362" s="86">
        <v>5680</v>
      </c>
      <c r="B1362" s="94">
        <v>47</v>
      </c>
      <c r="C1362" s="95">
        <v>3</v>
      </c>
      <c r="D1362" s="97">
        <f t="shared" si="35"/>
        <v>18</v>
      </c>
    </row>
    <row r="1363" spans="1:4" x14ac:dyDescent="0.25">
      <c r="A1363" s="86">
        <v>5682</v>
      </c>
      <c r="B1363" s="94">
        <v>1</v>
      </c>
      <c r="C1363" s="95">
        <v>1</v>
      </c>
      <c r="D1363" s="97">
        <f t="shared" si="35"/>
        <v>16</v>
      </c>
    </row>
    <row r="1364" spans="1:4" x14ac:dyDescent="0.25">
      <c r="A1364" s="86">
        <v>5683</v>
      </c>
      <c r="B1364" s="94">
        <v>113</v>
      </c>
      <c r="C1364" s="95">
        <v>104</v>
      </c>
      <c r="D1364" s="97">
        <f t="shared" si="35"/>
        <v>119</v>
      </c>
    </row>
    <row r="1365" spans="1:4" x14ac:dyDescent="0.25">
      <c r="A1365" s="86">
        <v>5685</v>
      </c>
      <c r="B1365" s="94">
        <v>2</v>
      </c>
      <c r="C1365" s="95">
        <v>6</v>
      </c>
      <c r="D1365" s="97">
        <f t="shared" si="35"/>
        <v>21</v>
      </c>
    </row>
    <row r="1366" spans="1:4" x14ac:dyDescent="0.25">
      <c r="A1366" s="86">
        <v>5686</v>
      </c>
      <c r="B1366" s="94">
        <v>15</v>
      </c>
      <c r="C1366" s="95">
        <v>16</v>
      </c>
      <c r="D1366" s="97">
        <f t="shared" si="35"/>
        <v>31</v>
      </c>
    </row>
    <row r="1367" spans="1:4" x14ac:dyDescent="0.25">
      <c r="A1367" s="86">
        <v>5687</v>
      </c>
      <c r="B1367" s="94">
        <v>1</v>
      </c>
      <c r="C1367" s="95">
        <v>1</v>
      </c>
      <c r="D1367" s="97">
        <f t="shared" si="35"/>
        <v>16</v>
      </c>
    </row>
    <row r="1368" spans="1:4" x14ac:dyDescent="0.25">
      <c r="A1368" s="86">
        <v>5689</v>
      </c>
      <c r="B1368" s="94">
        <v>207</v>
      </c>
      <c r="C1368" s="95">
        <v>308</v>
      </c>
      <c r="D1368" s="97">
        <f t="shared" si="35"/>
        <v>323</v>
      </c>
    </row>
    <row r="1369" spans="1:4" x14ac:dyDescent="0.25">
      <c r="A1369" s="86">
        <v>5691</v>
      </c>
      <c r="B1369" s="94">
        <v>1</v>
      </c>
      <c r="C1369" s="95">
        <v>1</v>
      </c>
      <c r="D1369" s="97">
        <f t="shared" si="35"/>
        <v>16</v>
      </c>
    </row>
    <row r="1370" spans="1:4" x14ac:dyDescent="0.25">
      <c r="A1370" s="86">
        <v>5692</v>
      </c>
      <c r="B1370" s="94">
        <v>10</v>
      </c>
      <c r="C1370" s="95">
        <v>14</v>
      </c>
      <c r="D1370" s="97">
        <f t="shared" si="35"/>
        <v>29</v>
      </c>
    </row>
    <row r="1371" spans="1:4" x14ac:dyDescent="0.25">
      <c r="A1371" s="86">
        <v>5693</v>
      </c>
      <c r="B1371" s="94">
        <v>4</v>
      </c>
      <c r="C1371" s="95">
        <v>5</v>
      </c>
      <c r="D1371" s="97">
        <f t="shared" si="35"/>
        <v>20</v>
      </c>
    </row>
    <row r="1372" spans="1:4" x14ac:dyDescent="0.25">
      <c r="A1372" s="86">
        <v>5694</v>
      </c>
      <c r="B1372" s="94">
        <v>1</v>
      </c>
      <c r="C1372" s="95">
        <v>1</v>
      </c>
      <c r="D1372" s="97">
        <f t="shared" si="35"/>
        <v>16</v>
      </c>
    </row>
    <row r="1373" spans="1:4" x14ac:dyDescent="0.25">
      <c r="A1373" s="86">
        <v>5695</v>
      </c>
      <c r="B1373" s="94">
        <v>64</v>
      </c>
      <c r="C1373" s="95">
        <v>72</v>
      </c>
      <c r="D1373" s="97">
        <f t="shared" si="35"/>
        <v>87</v>
      </c>
    </row>
    <row r="1374" spans="1:4" x14ac:dyDescent="0.25">
      <c r="A1374" s="86">
        <v>5697</v>
      </c>
      <c r="B1374" s="94">
        <v>1</v>
      </c>
      <c r="C1374" s="95">
        <v>1</v>
      </c>
      <c r="D1374" s="97">
        <f t="shared" si="35"/>
        <v>16</v>
      </c>
    </row>
    <row r="1375" spans="1:4" x14ac:dyDescent="0.25">
      <c r="A1375" s="86">
        <v>5698</v>
      </c>
      <c r="B1375" s="94">
        <v>4</v>
      </c>
      <c r="C1375" s="95">
        <v>4</v>
      </c>
      <c r="D1375" s="97">
        <f t="shared" si="35"/>
        <v>19</v>
      </c>
    </row>
    <row r="1376" spans="1:4" x14ac:dyDescent="0.25">
      <c r="A1376" s="86">
        <v>5699</v>
      </c>
      <c r="B1376" s="94">
        <v>1</v>
      </c>
      <c r="C1376" s="95">
        <v>1</v>
      </c>
      <c r="D1376" s="97">
        <f t="shared" si="35"/>
        <v>16</v>
      </c>
    </row>
    <row r="1377" spans="1:4" x14ac:dyDescent="0.25">
      <c r="A1377" s="86" t="s">
        <v>116</v>
      </c>
      <c r="B1377" s="94">
        <v>1</v>
      </c>
      <c r="C1377" s="95">
        <v>49</v>
      </c>
      <c r="D1377" s="97">
        <f t="shared" si="35"/>
        <v>64</v>
      </c>
    </row>
    <row r="1378" spans="1:4" x14ac:dyDescent="0.25">
      <c r="A1378" s="86" t="s">
        <v>117</v>
      </c>
      <c r="B1378" s="94">
        <v>18</v>
      </c>
      <c r="C1378" s="95">
        <v>3</v>
      </c>
      <c r="D1378" s="97">
        <f t="shared" si="35"/>
        <v>18</v>
      </c>
    </row>
    <row r="1379" spans="1:4" x14ac:dyDescent="0.25">
      <c r="A1379" s="86" t="s">
        <v>118</v>
      </c>
      <c r="B1379" s="94">
        <v>53</v>
      </c>
      <c r="C1379" s="95">
        <v>70</v>
      </c>
      <c r="D1379" s="97">
        <f t="shared" si="35"/>
        <v>85</v>
      </c>
    </row>
    <row r="1380" spans="1:4" x14ac:dyDescent="0.25">
      <c r="A1380" s="86" t="s">
        <v>119</v>
      </c>
      <c r="B1380" s="94">
        <v>30</v>
      </c>
      <c r="C1380" s="95">
        <v>72</v>
      </c>
      <c r="D1380" s="97">
        <f t="shared" si="35"/>
        <v>87</v>
      </c>
    </row>
    <row r="1381" spans="1:4" x14ac:dyDescent="0.25">
      <c r="A1381" s="86">
        <v>6001</v>
      </c>
      <c r="B1381" s="94">
        <v>51</v>
      </c>
      <c r="C1381" s="95">
        <v>39</v>
      </c>
      <c r="D1381" s="97">
        <f t="shared" si="35"/>
        <v>54</v>
      </c>
    </row>
    <row r="1382" spans="1:4" x14ac:dyDescent="0.25">
      <c r="A1382" s="86">
        <v>6002</v>
      </c>
      <c r="B1382" s="94">
        <v>4</v>
      </c>
      <c r="C1382" s="95">
        <v>3</v>
      </c>
      <c r="D1382" s="97">
        <f t="shared" si="35"/>
        <v>18</v>
      </c>
    </row>
    <row r="1383" spans="1:4" x14ac:dyDescent="0.25">
      <c r="A1383" s="86">
        <v>6003</v>
      </c>
      <c r="B1383" s="94">
        <v>6</v>
      </c>
      <c r="C1383" s="95">
        <v>9</v>
      </c>
      <c r="D1383" s="97">
        <f t="shared" si="35"/>
        <v>24</v>
      </c>
    </row>
    <row r="1384" spans="1:4" x14ac:dyDescent="0.25">
      <c r="A1384" s="86">
        <v>6004</v>
      </c>
      <c r="B1384" s="94">
        <v>53</v>
      </c>
      <c r="C1384" s="95">
        <v>39</v>
      </c>
      <c r="D1384" s="97">
        <f t="shared" si="35"/>
        <v>54</v>
      </c>
    </row>
    <row r="1385" spans="1:4" x14ac:dyDescent="0.25">
      <c r="A1385" s="86">
        <v>6005</v>
      </c>
      <c r="B1385" s="94">
        <v>71</v>
      </c>
      <c r="C1385" s="95">
        <v>66</v>
      </c>
      <c r="D1385" s="97">
        <f t="shared" si="35"/>
        <v>81</v>
      </c>
    </row>
    <row r="1386" spans="1:4" x14ac:dyDescent="0.25">
      <c r="A1386" s="86">
        <v>6006</v>
      </c>
      <c r="B1386" s="94">
        <v>33</v>
      </c>
      <c r="C1386" s="95">
        <v>39</v>
      </c>
      <c r="D1386" s="97">
        <f t="shared" si="35"/>
        <v>54</v>
      </c>
    </row>
    <row r="1387" spans="1:4" x14ac:dyDescent="0.25">
      <c r="A1387" s="86">
        <v>6007</v>
      </c>
      <c r="B1387" s="94">
        <v>82</v>
      </c>
      <c r="C1387" s="95">
        <v>60</v>
      </c>
      <c r="D1387" s="97">
        <f t="shared" si="35"/>
        <v>75</v>
      </c>
    </row>
    <row r="1388" spans="1:4" x14ac:dyDescent="0.25">
      <c r="A1388" s="86">
        <v>6008</v>
      </c>
      <c r="B1388" s="94">
        <v>122</v>
      </c>
      <c r="C1388" s="95">
        <v>89</v>
      </c>
      <c r="D1388" s="97">
        <f t="shared" si="35"/>
        <v>104</v>
      </c>
    </row>
    <row r="1389" spans="1:4" x14ac:dyDescent="0.25">
      <c r="A1389" s="86">
        <v>6012</v>
      </c>
      <c r="B1389" s="94">
        <v>4</v>
      </c>
      <c r="C1389" s="95">
        <v>3</v>
      </c>
      <c r="D1389" s="97">
        <f t="shared" si="35"/>
        <v>18</v>
      </c>
    </row>
    <row r="1390" spans="1:4" x14ac:dyDescent="0.25">
      <c r="A1390" s="86">
        <v>6013</v>
      </c>
      <c r="B1390" s="94">
        <v>71</v>
      </c>
      <c r="C1390" s="95">
        <v>69</v>
      </c>
      <c r="D1390" s="97">
        <f t="shared" si="35"/>
        <v>84</v>
      </c>
    </row>
    <row r="1391" spans="1:4" x14ac:dyDescent="0.25">
      <c r="A1391" s="86">
        <v>6014</v>
      </c>
      <c r="B1391" s="94">
        <v>1</v>
      </c>
      <c r="C1391" s="95">
        <v>1</v>
      </c>
      <c r="D1391" s="97">
        <f t="shared" si="35"/>
        <v>16</v>
      </c>
    </row>
    <row r="1392" spans="1:4" x14ac:dyDescent="0.25">
      <c r="A1392" s="86">
        <v>6016</v>
      </c>
      <c r="B1392" s="94">
        <v>1</v>
      </c>
      <c r="C1392" s="95">
        <v>1</v>
      </c>
      <c r="D1392" s="97">
        <f t="shared" si="35"/>
        <v>16</v>
      </c>
    </row>
    <row r="1393" spans="1:4" x14ac:dyDescent="0.25">
      <c r="A1393" s="86">
        <v>6018</v>
      </c>
      <c r="B1393" s="94">
        <v>73</v>
      </c>
      <c r="C1393" s="95">
        <v>70</v>
      </c>
      <c r="D1393" s="97">
        <f t="shared" si="35"/>
        <v>85</v>
      </c>
    </row>
    <row r="1394" spans="1:4" x14ac:dyDescent="0.25">
      <c r="A1394" s="86">
        <v>6019</v>
      </c>
      <c r="B1394" s="94">
        <v>155</v>
      </c>
      <c r="C1394" s="95">
        <v>202</v>
      </c>
      <c r="D1394" s="97">
        <f t="shared" si="35"/>
        <v>217</v>
      </c>
    </row>
    <row r="1395" spans="1:4" x14ac:dyDescent="0.25">
      <c r="A1395" s="86">
        <v>6020</v>
      </c>
      <c r="B1395" s="94">
        <v>27</v>
      </c>
      <c r="C1395" s="95">
        <v>10</v>
      </c>
      <c r="D1395" s="97">
        <f t="shared" si="35"/>
        <v>25</v>
      </c>
    </row>
    <row r="1396" spans="1:4" x14ac:dyDescent="0.25">
      <c r="A1396" s="86">
        <v>6021</v>
      </c>
      <c r="B1396" s="94">
        <v>55</v>
      </c>
      <c r="C1396" s="95">
        <v>56</v>
      </c>
      <c r="D1396" s="97">
        <f t="shared" si="35"/>
        <v>71</v>
      </c>
    </row>
    <row r="1397" spans="1:4" x14ac:dyDescent="0.25">
      <c r="A1397" s="86">
        <v>6022</v>
      </c>
      <c r="B1397" s="94">
        <v>1</v>
      </c>
      <c r="C1397" s="95">
        <v>1</v>
      </c>
      <c r="D1397" s="97">
        <f t="shared" si="35"/>
        <v>16</v>
      </c>
    </row>
    <row r="1398" spans="1:4" x14ac:dyDescent="0.25">
      <c r="A1398" s="86">
        <v>6026</v>
      </c>
      <c r="B1398" s="94">
        <v>109</v>
      </c>
      <c r="C1398" s="95">
        <v>86</v>
      </c>
      <c r="D1398" s="97">
        <f t="shared" si="35"/>
        <v>101</v>
      </c>
    </row>
    <row r="1399" spans="1:4" x14ac:dyDescent="0.25">
      <c r="A1399" s="86">
        <v>6028</v>
      </c>
      <c r="B1399" s="94">
        <v>280</v>
      </c>
      <c r="C1399" s="95">
        <v>305</v>
      </c>
      <c r="D1399" s="97">
        <f t="shared" si="35"/>
        <v>320</v>
      </c>
    </row>
    <row r="1400" spans="1:4" x14ac:dyDescent="0.25">
      <c r="A1400" s="86">
        <v>6029</v>
      </c>
      <c r="B1400" s="94">
        <v>59</v>
      </c>
      <c r="C1400" s="95">
        <v>59</v>
      </c>
      <c r="D1400" s="97">
        <f t="shared" si="35"/>
        <v>74</v>
      </c>
    </row>
    <row r="1401" spans="1:4" x14ac:dyDescent="0.25">
      <c r="A1401" s="86">
        <v>6032</v>
      </c>
      <c r="B1401" s="94">
        <v>7</v>
      </c>
      <c r="C1401" s="95">
        <v>11</v>
      </c>
      <c r="D1401" s="97">
        <f t="shared" si="35"/>
        <v>26</v>
      </c>
    </row>
    <row r="1402" spans="1:4" x14ac:dyDescent="0.25">
      <c r="A1402" s="86">
        <v>6033</v>
      </c>
      <c r="B1402" s="94">
        <v>1</v>
      </c>
      <c r="C1402" s="95">
        <v>4</v>
      </c>
      <c r="D1402" s="97">
        <f t="shared" si="35"/>
        <v>19</v>
      </c>
    </row>
    <row r="1403" spans="1:4" x14ac:dyDescent="0.25">
      <c r="A1403" s="86">
        <v>6034</v>
      </c>
      <c r="B1403" s="94">
        <v>27</v>
      </c>
      <c r="C1403" s="95">
        <v>23</v>
      </c>
      <c r="D1403" s="97">
        <f t="shared" si="35"/>
        <v>38</v>
      </c>
    </row>
    <row r="1404" spans="1:4" x14ac:dyDescent="0.25">
      <c r="A1404" s="86">
        <v>6035</v>
      </c>
      <c r="B1404" s="94">
        <v>1</v>
      </c>
      <c r="C1404" s="95">
        <v>1</v>
      </c>
      <c r="D1404" s="97">
        <f t="shared" si="35"/>
        <v>16</v>
      </c>
    </row>
    <row r="1405" spans="1:4" x14ac:dyDescent="0.25">
      <c r="A1405" s="86">
        <v>6042</v>
      </c>
      <c r="B1405" s="94">
        <v>60</v>
      </c>
      <c r="C1405" s="95">
        <v>68</v>
      </c>
      <c r="D1405" s="97">
        <f t="shared" si="35"/>
        <v>83</v>
      </c>
    </row>
    <row r="1406" spans="1:4" x14ac:dyDescent="0.25">
      <c r="A1406" s="86" t="s">
        <v>120</v>
      </c>
      <c r="B1406" s="94">
        <v>1</v>
      </c>
      <c r="C1406" s="95">
        <v>1</v>
      </c>
      <c r="D1406" s="97" t="s">
        <v>5</v>
      </c>
    </row>
    <row r="1407" spans="1:4" x14ac:dyDescent="0.25">
      <c r="A1407" s="86" t="s">
        <v>121</v>
      </c>
      <c r="B1407" s="94">
        <v>1</v>
      </c>
      <c r="C1407" s="95">
        <v>1</v>
      </c>
      <c r="D1407" s="97" t="s">
        <v>7</v>
      </c>
    </row>
    <row r="1408" spans="1:4" x14ac:dyDescent="0.25">
      <c r="A1408" s="86">
        <v>6047</v>
      </c>
      <c r="B1408" s="94">
        <v>71</v>
      </c>
      <c r="C1408" s="95">
        <v>47</v>
      </c>
      <c r="D1408" s="97">
        <f t="shared" ref="D1408:D1471" si="36">C1408+15</f>
        <v>62</v>
      </c>
    </row>
    <row r="1409" spans="1:4" x14ac:dyDescent="0.25">
      <c r="A1409" s="86">
        <v>6048</v>
      </c>
      <c r="B1409" s="94">
        <v>1</v>
      </c>
      <c r="C1409" s="95">
        <v>2</v>
      </c>
      <c r="D1409" s="97">
        <f t="shared" si="36"/>
        <v>17</v>
      </c>
    </row>
    <row r="1410" spans="1:4" x14ac:dyDescent="0.25">
      <c r="A1410" s="86">
        <v>6049</v>
      </c>
      <c r="B1410" s="94">
        <v>1</v>
      </c>
      <c r="C1410" s="95">
        <v>3</v>
      </c>
      <c r="D1410" s="97">
        <f t="shared" si="36"/>
        <v>18</v>
      </c>
    </row>
    <row r="1411" spans="1:4" x14ac:dyDescent="0.25">
      <c r="A1411" s="86">
        <v>6050</v>
      </c>
      <c r="B1411" s="94">
        <v>209</v>
      </c>
      <c r="C1411" s="95">
        <v>278</v>
      </c>
      <c r="D1411" s="97">
        <f t="shared" si="36"/>
        <v>293</v>
      </c>
    </row>
    <row r="1412" spans="1:4" x14ac:dyDescent="0.25">
      <c r="A1412" s="86">
        <v>6052</v>
      </c>
      <c r="B1412" s="94">
        <v>47</v>
      </c>
      <c r="C1412" s="95">
        <v>61</v>
      </c>
      <c r="D1412" s="97">
        <f t="shared" si="36"/>
        <v>76</v>
      </c>
    </row>
    <row r="1413" spans="1:4" x14ac:dyDescent="0.25">
      <c r="A1413" s="86">
        <v>6053</v>
      </c>
      <c r="B1413" s="94">
        <v>51</v>
      </c>
      <c r="C1413" s="95">
        <v>56</v>
      </c>
      <c r="D1413" s="97">
        <f t="shared" si="36"/>
        <v>71</v>
      </c>
    </row>
    <row r="1414" spans="1:4" x14ac:dyDescent="0.25">
      <c r="A1414" s="86">
        <v>6054</v>
      </c>
      <c r="B1414" s="94">
        <v>2</v>
      </c>
      <c r="C1414" s="95">
        <v>2</v>
      </c>
      <c r="D1414" s="97">
        <f t="shared" si="36"/>
        <v>17</v>
      </c>
    </row>
    <row r="1415" spans="1:4" x14ac:dyDescent="0.25">
      <c r="A1415" s="86">
        <v>6055</v>
      </c>
      <c r="B1415" s="94">
        <v>1</v>
      </c>
      <c r="C1415" s="95">
        <v>1</v>
      </c>
      <c r="D1415" s="97">
        <f t="shared" si="36"/>
        <v>16</v>
      </c>
    </row>
    <row r="1416" spans="1:4" x14ac:dyDescent="0.25">
      <c r="A1416" s="86">
        <v>6057</v>
      </c>
      <c r="B1416" s="94">
        <v>1</v>
      </c>
      <c r="C1416" s="95">
        <v>1</v>
      </c>
      <c r="D1416" s="97">
        <f t="shared" si="36"/>
        <v>16</v>
      </c>
    </row>
    <row r="1417" spans="1:4" x14ac:dyDescent="0.25">
      <c r="A1417" s="86">
        <v>6058</v>
      </c>
      <c r="B1417" s="94">
        <v>5</v>
      </c>
      <c r="C1417" s="95">
        <v>183</v>
      </c>
      <c r="D1417" s="97">
        <f t="shared" si="36"/>
        <v>198</v>
      </c>
    </row>
    <row r="1418" spans="1:4" x14ac:dyDescent="0.25">
      <c r="A1418" s="86">
        <v>6060</v>
      </c>
      <c r="B1418" s="94">
        <v>70</v>
      </c>
      <c r="C1418" s="95">
        <v>57</v>
      </c>
      <c r="D1418" s="97">
        <f t="shared" si="36"/>
        <v>72</v>
      </c>
    </row>
    <row r="1419" spans="1:4" x14ac:dyDescent="0.25">
      <c r="A1419" s="86">
        <v>6061</v>
      </c>
      <c r="B1419" s="94">
        <v>33</v>
      </c>
      <c r="C1419" s="95">
        <v>49</v>
      </c>
      <c r="D1419" s="97">
        <f t="shared" si="36"/>
        <v>64</v>
      </c>
    </row>
    <row r="1420" spans="1:4" x14ac:dyDescent="0.25">
      <c r="A1420" s="86">
        <v>6062</v>
      </c>
      <c r="B1420" s="94">
        <v>77</v>
      </c>
      <c r="C1420" s="95">
        <v>117</v>
      </c>
      <c r="D1420" s="97">
        <f t="shared" si="36"/>
        <v>132</v>
      </c>
    </row>
    <row r="1421" spans="1:4" x14ac:dyDescent="0.25">
      <c r="A1421" s="86">
        <v>6063</v>
      </c>
      <c r="B1421" s="94">
        <v>1</v>
      </c>
      <c r="C1421" s="95">
        <v>1</v>
      </c>
      <c r="D1421" s="97">
        <f t="shared" si="36"/>
        <v>16</v>
      </c>
    </row>
    <row r="1422" spans="1:4" x14ac:dyDescent="0.25">
      <c r="A1422" s="86">
        <v>6064</v>
      </c>
      <c r="B1422" s="94">
        <v>119</v>
      </c>
      <c r="C1422" s="95">
        <v>127</v>
      </c>
      <c r="D1422" s="97">
        <f t="shared" si="36"/>
        <v>142</v>
      </c>
    </row>
    <row r="1423" spans="1:4" x14ac:dyDescent="0.25">
      <c r="A1423" s="86">
        <v>6067</v>
      </c>
      <c r="B1423" s="94">
        <v>16</v>
      </c>
      <c r="C1423" s="95">
        <v>14</v>
      </c>
      <c r="D1423" s="97">
        <f t="shared" si="36"/>
        <v>29</v>
      </c>
    </row>
    <row r="1424" spans="1:4" x14ac:dyDescent="0.25">
      <c r="A1424" s="86">
        <v>6068</v>
      </c>
      <c r="B1424" s="94">
        <v>75</v>
      </c>
      <c r="C1424" s="95">
        <v>92</v>
      </c>
      <c r="D1424" s="97">
        <f t="shared" si="36"/>
        <v>107</v>
      </c>
    </row>
    <row r="1425" spans="1:4" x14ac:dyDescent="0.25">
      <c r="A1425" s="86">
        <v>6069</v>
      </c>
      <c r="B1425" s="94">
        <v>5</v>
      </c>
      <c r="C1425" s="95">
        <v>1</v>
      </c>
      <c r="D1425" s="97">
        <f t="shared" si="36"/>
        <v>16</v>
      </c>
    </row>
    <row r="1426" spans="1:4" x14ac:dyDescent="0.25">
      <c r="A1426" s="86">
        <v>6070</v>
      </c>
      <c r="B1426" s="94">
        <v>65</v>
      </c>
      <c r="C1426" s="95">
        <v>58</v>
      </c>
      <c r="D1426" s="97">
        <f t="shared" si="36"/>
        <v>73</v>
      </c>
    </row>
    <row r="1427" spans="1:4" x14ac:dyDescent="0.25">
      <c r="A1427" s="86">
        <v>6071</v>
      </c>
      <c r="B1427" s="94">
        <v>380</v>
      </c>
      <c r="C1427" s="95">
        <v>501</v>
      </c>
      <c r="D1427" s="97">
        <f t="shared" si="36"/>
        <v>516</v>
      </c>
    </row>
    <row r="1428" spans="1:4" x14ac:dyDescent="0.25">
      <c r="A1428" s="86">
        <v>6072</v>
      </c>
      <c r="B1428" s="94">
        <v>83</v>
      </c>
      <c r="C1428" s="95">
        <v>79</v>
      </c>
      <c r="D1428" s="97">
        <f t="shared" si="36"/>
        <v>94</v>
      </c>
    </row>
    <row r="1429" spans="1:4" x14ac:dyDescent="0.25">
      <c r="A1429" s="86">
        <v>6073</v>
      </c>
      <c r="B1429" s="94">
        <v>1</v>
      </c>
      <c r="C1429" s="95">
        <v>1</v>
      </c>
      <c r="D1429" s="97">
        <f t="shared" si="36"/>
        <v>16</v>
      </c>
    </row>
    <row r="1430" spans="1:4" x14ac:dyDescent="0.25">
      <c r="A1430" s="86">
        <v>6076</v>
      </c>
      <c r="B1430" s="94">
        <v>2</v>
      </c>
      <c r="C1430" s="95">
        <v>2</v>
      </c>
      <c r="D1430" s="97">
        <f t="shared" si="36"/>
        <v>17</v>
      </c>
    </row>
    <row r="1431" spans="1:4" x14ac:dyDescent="0.25">
      <c r="A1431" s="86">
        <v>6077</v>
      </c>
      <c r="B1431" s="94">
        <v>1</v>
      </c>
      <c r="C1431" s="95">
        <v>5</v>
      </c>
      <c r="D1431" s="97">
        <f t="shared" si="36"/>
        <v>20</v>
      </c>
    </row>
    <row r="1432" spans="1:4" x14ac:dyDescent="0.25">
      <c r="A1432" s="86">
        <v>6078</v>
      </c>
      <c r="B1432" s="94">
        <v>89</v>
      </c>
      <c r="C1432" s="95">
        <v>131</v>
      </c>
      <c r="D1432" s="97">
        <f t="shared" si="36"/>
        <v>146</v>
      </c>
    </row>
    <row r="1433" spans="1:4" x14ac:dyDescent="0.25">
      <c r="A1433" s="86">
        <v>6079</v>
      </c>
      <c r="B1433" s="94">
        <v>2</v>
      </c>
      <c r="C1433" s="95">
        <v>2</v>
      </c>
      <c r="D1433" s="97">
        <f t="shared" si="36"/>
        <v>17</v>
      </c>
    </row>
    <row r="1434" spans="1:4" x14ac:dyDescent="0.25">
      <c r="A1434" s="86">
        <v>6080</v>
      </c>
      <c r="B1434" s="94">
        <v>1</v>
      </c>
      <c r="C1434" s="95">
        <v>1</v>
      </c>
      <c r="D1434" s="97">
        <f t="shared" si="36"/>
        <v>16</v>
      </c>
    </row>
    <row r="1435" spans="1:4" x14ac:dyDescent="0.25">
      <c r="A1435" s="86">
        <v>6081</v>
      </c>
      <c r="B1435" s="94">
        <v>3</v>
      </c>
      <c r="C1435" s="95">
        <v>57</v>
      </c>
      <c r="D1435" s="97">
        <f t="shared" si="36"/>
        <v>72</v>
      </c>
    </row>
    <row r="1436" spans="1:4" x14ac:dyDescent="0.25">
      <c r="A1436" s="86">
        <v>6082</v>
      </c>
      <c r="B1436" s="94">
        <v>142</v>
      </c>
      <c r="C1436" s="95">
        <v>90</v>
      </c>
      <c r="D1436" s="97">
        <f t="shared" si="36"/>
        <v>105</v>
      </c>
    </row>
    <row r="1437" spans="1:4" x14ac:dyDescent="0.25">
      <c r="A1437" s="86">
        <v>6084</v>
      </c>
      <c r="B1437" s="94">
        <v>1</v>
      </c>
      <c r="C1437" s="95">
        <v>1</v>
      </c>
      <c r="D1437" s="97">
        <f t="shared" si="36"/>
        <v>16</v>
      </c>
    </row>
    <row r="1438" spans="1:4" x14ac:dyDescent="0.25">
      <c r="A1438" s="86">
        <v>6085</v>
      </c>
      <c r="B1438" s="94">
        <v>3</v>
      </c>
      <c r="C1438" s="95">
        <v>3</v>
      </c>
      <c r="D1438" s="97">
        <f t="shared" si="36"/>
        <v>18</v>
      </c>
    </row>
    <row r="1439" spans="1:4" x14ac:dyDescent="0.25">
      <c r="A1439" s="86">
        <v>6086</v>
      </c>
      <c r="B1439" s="94">
        <v>1</v>
      </c>
      <c r="C1439" s="95">
        <v>1</v>
      </c>
      <c r="D1439" s="97">
        <f t="shared" si="36"/>
        <v>16</v>
      </c>
    </row>
    <row r="1440" spans="1:4" x14ac:dyDescent="0.25">
      <c r="A1440" s="86">
        <v>6088</v>
      </c>
      <c r="B1440" s="94">
        <v>15</v>
      </c>
      <c r="C1440" s="95">
        <v>18</v>
      </c>
      <c r="D1440" s="97">
        <f t="shared" si="36"/>
        <v>33</v>
      </c>
    </row>
    <row r="1441" spans="1:4" x14ac:dyDescent="0.25">
      <c r="A1441" s="86">
        <v>6089</v>
      </c>
      <c r="B1441" s="94">
        <v>3</v>
      </c>
      <c r="C1441" s="95">
        <v>31</v>
      </c>
      <c r="D1441" s="97">
        <f t="shared" si="36"/>
        <v>46</v>
      </c>
    </row>
    <row r="1442" spans="1:4" x14ac:dyDescent="0.25">
      <c r="A1442" s="86">
        <v>6090</v>
      </c>
      <c r="B1442" s="94">
        <v>2</v>
      </c>
      <c r="C1442" s="95">
        <v>5</v>
      </c>
      <c r="D1442" s="97">
        <f t="shared" si="36"/>
        <v>20</v>
      </c>
    </row>
    <row r="1443" spans="1:4" x14ac:dyDescent="0.25">
      <c r="A1443" s="86">
        <v>6091</v>
      </c>
      <c r="B1443" s="94">
        <v>24</v>
      </c>
      <c r="C1443" s="95">
        <v>39</v>
      </c>
      <c r="D1443" s="97">
        <f t="shared" si="36"/>
        <v>54</v>
      </c>
    </row>
    <row r="1444" spans="1:4" x14ac:dyDescent="0.25">
      <c r="A1444" s="86">
        <v>6092</v>
      </c>
      <c r="B1444" s="94">
        <v>1</v>
      </c>
      <c r="C1444" s="95">
        <v>1</v>
      </c>
      <c r="D1444" s="97">
        <f t="shared" si="36"/>
        <v>16</v>
      </c>
    </row>
    <row r="1445" spans="1:4" x14ac:dyDescent="0.25">
      <c r="A1445" s="86">
        <v>6093</v>
      </c>
      <c r="B1445" s="94">
        <v>113</v>
      </c>
      <c r="C1445" s="95">
        <v>95</v>
      </c>
      <c r="D1445" s="97">
        <f t="shared" si="36"/>
        <v>110</v>
      </c>
    </row>
    <row r="1446" spans="1:4" x14ac:dyDescent="0.25">
      <c r="A1446" s="86">
        <v>6094</v>
      </c>
      <c r="B1446" s="94">
        <v>31</v>
      </c>
      <c r="C1446" s="95">
        <v>26</v>
      </c>
      <c r="D1446" s="97">
        <f t="shared" si="36"/>
        <v>41</v>
      </c>
    </row>
    <row r="1447" spans="1:4" x14ac:dyDescent="0.25">
      <c r="A1447" s="86">
        <v>6095</v>
      </c>
      <c r="B1447" s="94">
        <v>1</v>
      </c>
      <c r="C1447" s="95">
        <v>1</v>
      </c>
      <c r="D1447" s="97">
        <f t="shared" si="36"/>
        <v>16</v>
      </c>
    </row>
    <row r="1448" spans="1:4" x14ac:dyDescent="0.25">
      <c r="A1448" s="86">
        <v>6096</v>
      </c>
      <c r="B1448" s="94">
        <v>1</v>
      </c>
      <c r="C1448" s="95">
        <v>1</v>
      </c>
      <c r="D1448" s="97">
        <f t="shared" si="36"/>
        <v>16</v>
      </c>
    </row>
    <row r="1449" spans="1:4" x14ac:dyDescent="0.25">
      <c r="A1449" s="86">
        <v>6098</v>
      </c>
      <c r="B1449" s="94">
        <v>24</v>
      </c>
      <c r="C1449" s="95">
        <v>5</v>
      </c>
      <c r="D1449" s="97">
        <f t="shared" si="36"/>
        <v>20</v>
      </c>
    </row>
    <row r="1450" spans="1:4" x14ac:dyDescent="0.25">
      <c r="A1450" s="86">
        <v>6099</v>
      </c>
      <c r="B1450" s="94">
        <v>1</v>
      </c>
      <c r="C1450" s="95">
        <v>1</v>
      </c>
      <c r="D1450" s="97">
        <f t="shared" si="36"/>
        <v>16</v>
      </c>
    </row>
    <row r="1451" spans="1:4" x14ac:dyDescent="0.25">
      <c r="A1451" s="86" t="s">
        <v>122</v>
      </c>
      <c r="B1451" s="94">
        <v>73</v>
      </c>
      <c r="C1451" s="95">
        <v>42</v>
      </c>
      <c r="D1451" s="97">
        <f t="shared" si="36"/>
        <v>57</v>
      </c>
    </row>
    <row r="1452" spans="1:4" x14ac:dyDescent="0.25">
      <c r="A1452" s="86" t="s">
        <v>123</v>
      </c>
      <c r="B1452" s="94">
        <v>71</v>
      </c>
      <c r="C1452" s="95">
        <v>106</v>
      </c>
      <c r="D1452" s="97">
        <f t="shared" si="36"/>
        <v>121</v>
      </c>
    </row>
    <row r="1453" spans="1:4" x14ac:dyDescent="0.25">
      <c r="A1453" s="86" t="s">
        <v>124</v>
      </c>
      <c r="B1453" s="94">
        <v>39</v>
      </c>
      <c r="C1453" s="95">
        <v>50</v>
      </c>
      <c r="D1453" s="97">
        <f t="shared" si="36"/>
        <v>65</v>
      </c>
    </row>
    <row r="1454" spans="1:4" x14ac:dyDescent="0.25">
      <c r="A1454" s="86">
        <v>6100</v>
      </c>
      <c r="B1454" s="94">
        <v>57</v>
      </c>
      <c r="C1454" s="95">
        <v>81</v>
      </c>
      <c r="D1454" s="97">
        <f t="shared" si="36"/>
        <v>96</v>
      </c>
    </row>
    <row r="1455" spans="1:4" x14ac:dyDescent="0.25">
      <c r="A1455" s="86">
        <v>6101</v>
      </c>
      <c r="B1455" s="94">
        <v>69</v>
      </c>
      <c r="C1455" s="95">
        <v>71</v>
      </c>
      <c r="D1455" s="97">
        <f t="shared" si="36"/>
        <v>86</v>
      </c>
    </row>
    <row r="1456" spans="1:4" x14ac:dyDescent="0.25">
      <c r="A1456" s="86">
        <v>6102</v>
      </c>
      <c r="B1456" s="94">
        <v>75</v>
      </c>
      <c r="C1456" s="95">
        <v>74</v>
      </c>
      <c r="D1456" s="97">
        <f t="shared" si="36"/>
        <v>89</v>
      </c>
    </row>
    <row r="1457" spans="1:4" x14ac:dyDescent="0.25">
      <c r="A1457" s="86">
        <v>6103</v>
      </c>
      <c r="B1457" s="94">
        <v>63</v>
      </c>
      <c r="C1457" s="95">
        <v>73</v>
      </c>
      <c r="D1457" s="97">
        <f t="shared" si="36"/>
        <v>88</v>
      </c>
    </row>
    <row r="1458" spans="1:4" x14ac:dyDescent="0.25">
      <c r="A1458" s="86">
        <v>6104</v>
      </c>
      <c r="B1458" s="94">
        <v>12</v>
      </c>
      <c r="C1458" s="95">
        <v>12</v>
      </c>
      <c r="D1458" s="97">
        <f t="shared" si="36"/>
        <v>27</v>
      </c>
    </row>
    <row r="1459" spans="1:4" x14ac:dyDescent="0.25">
      <c r="A1459" s="86">
        <v>6105</v>
      </c>
      <c r="B1459" s="94">
        <v>42</v>
      </c>
      <c r="C1459" s="95">
        <v>84</v>
      </c>
      <c r="D1459" s="97">
        <f t="shared" si="36"/>
        <v>99</v>
      </c>
    </row>
    <row r="1460" spans="1:4" x14ac:dyDescent="0.25">
      <c r="A1460" s="86">
        <v>6106</v>
      </c>
      <c r="B1460" s="94">
        <v>7</v>
      </c>
      <c r="C1460" s="95">
        <v>7</v>
      </c>
      <c r="D1460" s="97">
        <f t="shared" si="36"/>
        <v>22</v>
      </c>
    </row>
    <row r="1461" spans="1:4" x14ac:dyDescent="0.25">
      <c r="A1461" s="86">
        <v>6107</v>
      </c>
      <c r="B1461" s="94">
        <v>48</v>
      </c>
      <c r="C1461" s="95">
        <v>50</v>
      </c>
      <c r="D1461" s="97">
        <f t="shared" si="36"/>
        <v>65</v>
      </c>
    </row>
    <row r="1462" spans="1:4" x14ac:dyDescent="0.25">
      <c r="A1462" s="86">
        <v>6108</v>
      </c>
      <c r="B1462" s="94">
        <v>56</v>
      </c>
      <c r="C1462" s="95">
        <v>72</v>
      </c>
      <c r="D1462" s="97">
        <f t="shared" si="36"/>
        <v>87</v>
      </c>
    </row>
    <row r="1463" spans="1:4" x14ac:dyDescent="0.25">
      <c r="A1463" s="86">
        <v>6109</v>
      </c>
      <c r="B1463" s="94">
        <v>88</v>
      </c>
      <c r="C1463" s="95">
        <v>76</v>
      </c>
      <c r="D1463" s="97">
        <f t="shared" si="36"/>
        <v>91</v>
      </c>
    </row>
    <row r="1464" spans="1:4" x14ac:dyDescent="0.25">
      <c r="A1464" s="86">
        <v>6110</v>
      </c>
      <c r="B1464" s="94">
        <v>1</v>
      </c>
      <c r="C1464" s="95">
        <v>1</v>
      </c>
      <c r="D1464" s="97">
        <f t="shared" si="36"/>
        <v>16</v>
      </c>
    </row>
    <row r="1465" spans="1:4" x14ac:dyDescent="0.25">
      <c r="A1465" s="86">
        <v>6112</v>
      </c>
      <c r="B1465" s="94">
        <v>49</v>
      </c>
      <c r="C1465" s="95">
        <v>42</v>
      </c>
      <c r="D1465" s="97">
        <f t="shared" si="36"/>
        <v>57</v>
      </c>
    </row>
    <row r="1466" spans="1:4" x14ac:dyDescent="0.25">
      <c r="A1466" s="86">
        <v>6113</v>
      </c>
      <c r="B1466" s="94">
        <v>43</v>
      </c>
      <c r="C1466" s="95">
        <v>39</v>
      </c>
      <c r="D1466" s="97">
        <f t="shared" si="36"/>
        <v>54</v>
      </c>
    </row>
    <row r="1467" spans="1:4" x14ac:dyDescent="0.25">
      <c r="A1467" s="86">
        <v>6114</v>
      </c>
      <c r="B1467" s="94">
        <v>1</v>
      </c>
      <c r="C1467" s="95">
        <v>1</v>
      </c>
      <c r="D1467" s="97">
        <f t="shared" si="36"/>
        <v>16</v>
      </c>
    </row>
    <row r="1468" spans="1:4" x14ac:dyDescent="0.25">
      <c r="A1468" s="86">
        <v>6116</v>
      </c>
      <c r="B1468" s="94">
        <v>1</v>
      </c>
      <c r="C1468" s="95">
        <v>1</v>
      </c>
      <c r="D1468" s="97">
        <f t="shared" si="36"/>
        <v>16</v>
      </c>
    </row>
    <row r="1469" spans="1:4" x14ac:dyDescent="0.25">
      <c r="A1469" s="86">
        <v>6120</v>
      </c>
      <c r="B1469" s="94">
        <v>1</v>
      </c>
      <c r="C1469" s="95">
        <v>1</v>
      </c>
      <c r="D1469" s="97">
        <f t="shared" si="36"/>
        <v>16</v>
      </c>
    </row>
    <row r="1470" spans="1:4" x14ac:dyDescent="0.25">
      <c r="A1470" s="86">
        <v>6121</v>
      </c>
      <c r="B1470" s="94">
        <v>6</v>
      </c>
      <c r="C1470" s="95">
        <v>21</v>
      </c>
      <c r="D1470" s="97">
        <f t="shared" si="36"/>
        <v>36</v>
      </c>
    </row>
    <row r="1471" spans="1:4" x14ac:dyDescent="0.25">
      <c r="A1471" s="86">
        <v>6123</v>
      </c>
      <c r="B1471" s="94">
        <v>1</v>
      </c>
      <c r="C1471" s="95">
        <v>1</v>
      </c>
      <c r="D1471" s="97">
        <f t="shared" si="36"/>
        <v>16</v>
      </c>
    </row>
    <row r="1472" spans="1:4" x14ac:dyDescent="0.25">
      <c r="A1472" s="86">
        <v>6124</v>
      </c>
      <c r="B1472" s="94">
        <v>1</v>
      </c>
      <c r="C1472" s="95">
        <v>1</v>
      </c>
      <c r="D1472" s="97">
        <f t="shared" ref="D1472:D1535" si="37">C1472+15</f>
        <v>16</v>
      </c>
    </row>
    <row r="1473" spans="1:4" x14ac:dyDescent="0.25">
      <c r="A1473" s="86">
        <v>6126</v>
      </c>
      <c r="B1473" s="94">
        <v>38</v>
      </c>
      <c r="C1473" s="95">
        <v>44</v>
      </c>
      <c r="D1473" s="97">
        <f t="shared" si="37"/>
        <v>59</v>
      </c>
    </row>
    <row r="1474" spans="1:4" x14ac:dyDescent="0.25">
      <c r="A1474" s="86">
        <v>6127</v>
      </c>
      <c r="B1474" s="94">
        <v>1</v>
      </c>
      <c r="C1474" s="95">
        <v>1</v>
      </c>
      <c r="D1474" s="97">
        <f t="shared" si="37"/>
        <v>16</v>
      </c>
    </row>
    <row r="1475" spans="1:4" x14ac:dyDescent="0.25">
      <c r="A1475" s="86">
        <v>6130</v>
      </c>
      <c r="B1475" s="94">
        <v>1</v>
      </c>
      <c r="C1475" s="95">
        <v>1</v>
      </c>
      <c r="D1475" s="97">
        <f t="shared" si="37"/>
        <v>16</v>
      </c>
    </row>
    <row r="1476" spans="1:4" x14ac:dyDescent="0.25">
      <c r="A1476" s="86">
        <v>6131</v>
      </c>
      <c r="B1476" s="94">
        <v>212</v>
      </c>
      <c r="C1476" s="95">
        <v>211</v>
      </c>
      <c r="D1476" s="97">
        <f t="shared" si="37"/>
        <v>226</v>
      </c>
    </row>
    <row r="1477" spans="1:4" x14ac:dyDescent="0.25">
      <c r="A1477" s="86">
        <v>6132</v>
      </c>
      <c r="B1477" s="94">
        <v>34</v>
      </c>
      <c r="C1477" s="95">
        <v>43</v>
      </c>
      <c r="D1477" s="97">
        <f t="shared" si="37"/>
        <v>58</v>
      </c>
    </row>
    <row r="1478" spans="1:4" x14ac:dyDescent="0.25">
      <c r="A1478" s="86">
        <v>6133</v>
      </c>
      <c r="B1478" s="94">
        <v>36</v>
      </c>
      <c r="C1478" s="95">
        <v>44</v>
      </c>
      <c r="D1478" s="97">
        <f t="shared" si="37"/>
        <v>59</v>
      </c>
    </row>
    <row r="1479" spans="1:4" x14ac:dyDescent="0.25">
      <c r="A1479" s="86">
        <v>6134</v>
      </c>
      <c r="B1479" s="94">
        <v>1</v>
      </c>
      <c r="C1479" s="95">
        <v>1</v>
      </c>
      <c r="D1479" s="97">
        <f t="shared" si="37"/>
        <v>16</v>
      </c>
    </row>
    <row r="1480" spans="1:4" x14ac:dyDescent="0.25">
      <c r="A1480" s="86">
        <v>6135</v>
      </c>
      <c r="B1480" s="94">
        <v>82</v>
      </c>
      <c r="C1480" s="95">
        <v>87</v>
      </c>
      <c r="D1480" s="97">
        <f t="shared" si="37"/>
        <v>102</v>
      </c>
    </row>
    <row r="1481" spans="1:4" x14ac:dyDescent="0.25">
      <c r="A1481" s="86">
        <v>6136</v>
      </c>
      <c r="B1481" s="94">
        <v>216</v>
      </c>
      <c r="C1481" s="95">
        <v>222</v>
      </c>
      <c r="D1481" s="97">
        <f t="shared" si="37"/>
        <v>237</v>
      </c>
    </row>
    <row r="1482" spans="1:4" x14ac:dyDescent="0.25">
      <c r="A1482" s="86">
        <v>6137</v>
      </c>
      <c r="B1482" s="94">
        <v>21</v>
      </c>
      <c r="C1482" s="95">
        <v>10</v>
      </c>
      <c r="D1482" s="97">
        <f t="shared" si="37"/>
        <v>25</v>
      </c>
    </row>
    <row r="1483" spans="1:4" x14ac:dyDescent="0.25">
      <c r="A1483" s="86">
        <v>6138</v>
      </c>
      <c r="B1483" s="94">
        <v>1</v>
      </c>
      <c r="C1483" s="95">
        <v>53</v>
      </c>
      <c r="D1483" s="97">
        <f t="shared" si="37"/>
        <v>68</v>
      </c>
    </row>
    <row r="1484" spans="1:4" x14ac:dyDescent="0.25">
      <c r="A1484" s="86">
        <v>6139</v>
      </c>
      <c r="B1484" s="94">
        <v>22</v>
      </c>
      <c r="C1484" s="95">
        <v>37</v>
      </c>
      <c r="D1484" s="97">
        <f t="shared" si="37"/>
        <v>52</v>
      </c>
    </row>
    <row r="1485" spans="1:4" x14ac:dyDescent="0.25">
      <c r="A1485" s="86">
        <v>6140</v>
      </c>
      <c r="B1485" s="94">
        <v>1</v>
      </c>
      <c r="C1485" s="95">
        <v>1</v>
      </c>
      <c r="D1485" s="97">
        <f t="shared" si="37"/>
        <v>16</v>
      </c>
    </row>
    <row r="1486" spans="1:4" x14ac:dyDescent="0.25">
      <c r="A1486" s="86">
        <v>6141</v>
      </c>
      <c r="B1486" s="94">
        <v>1</v>
      </c>
      <c r="C1486" s="95">
        <v>1</v>
      </c>
      <c r="D1486" s="97">
        <f t="shared" si="37"/>
        <v>16</v>
      </c>
    </row>
    <row r="1487" spans="1:4" x14ac:dyDescent="0.25">
      <c r="A1487" s="86">
        <v>6142</v>
      </c>
      <c r="B1487" s="94">
        <v>2</v>
      </c>
      <c r="C1487" s="95">
        <v>2</v>
      </c>
      <c r="D1487" s="97">
        <f t="shared" si="37"/>
        <v>17</v>
      </c>
    </row>
    <row r="1488" spans="1:4" x14ac:dyDescent="0.25">
      <c r="A1488" s="86">
        <v>6143</v>
      </c>
      <c r="B1488" s="94">
        <v>53</v>
      </c>
      <c r="C1488" s="95">
        <v>55</v>
      </c>
      <c r="D1488" s="97">
        <f t="shared" si="37"/>
        <v>70</v>
      </c>
    </row>
    <row r="1489" spans="1:4" x14ac:dyDescent="0.25">
      <c r="A1489" s="86">
        <v>6144</v>
      </c>
      <c r="B1489" s="94">
        <v>5</v>
      </c>
      <c r="C1489" s="95">
        <v>8</v>
      </c>
      <c r="D1489" s="97">
        <f t="shared" si="37"/>
        <v>23</v>
      </c>
    </row>
    <row r="1490" spans="1:4" x14ac:dyDescent="0.25">
      <c r="A1490" s="86">
        <v>6147</v>
      </c>
      <c r="B1490" s="94">
        <v>1</v>
      </c>
      <c r="C1490" s="95">
        <v>1</v>
      </c>
      <c r="D1490" s="97">
        <f t="shared" si="37"/>
        <v>16</v>
      </c>
    </row>
    <row r="1491" spans="1:4" x14ac:dyDescent="0.25">
      <c r="A1491" s="86">
        <v>6148</v>
      </c>
      <c r="B1491" s="94">
        <v>5</v>
      </c>
      <c r="C1491" s="95">
        <v>5</v>
      </c>
      <c r="D1491" s="97">
        <f t="shared" si="37"/>
        <v>20</v>
      </c>
    </row>
    <row r="1492" spans="1:4" x14ac:dyDescent="0.25">
      <c r="A1492" s="86">
        <v>6149</v>
      </c>
      <c r="B1492" s="94">
        <v>1</v>
      </c>
      <c r="C1492" s="95">
        <v>1</v>
      </c>
      <c r="D1492" s="97">
        <f t="shared" si="37"/>
        <v>16</v>
      </c>
    </row>
    <row r="1493" spans="1:4" x14ac:dyDescent="0.25">
      <c r="A1493" s="86">
        <v>6151</v>
      </c>
      <c r="B1493" s="94">
        <v>68</v>
      </c>
      <c r="C1493" s="95">
        <v>73</v>
      </c>
      <c r="D1493" s="97">
        <f t="shared" si="37"/>
        <v>88</v>
      </c>
    </row>
    <row r="1494" spans="1:4" x14ac:dyDescent="0.25">
      <c r="A1494" s="86">
        <v>6152</v>
      </c>
      <c r="B1494" s="94">
        <v>249</v>
      </c>
      <c r="C1494" s="95">
        <v>269</v>
      </c>
      <c r="D1494" s="97">
        <f t="shared" si="37"/>
        <v>284</v>
      </c>
    </row>
    <row r="1495" spans="1:4" x14ac:dyDescent="0.25">
      <c r="A1495" s="86">
        <v>6153</v>
      </c>
      <c r="B1495" s="94">
        <v>71</v>
      </c>
      <c r="C1495" s="95">
        <v>59</v>
      </c>
      <c r="D1495" s="97">
        <f t="shared" si="37"/>
        <v>74</v>
      </c>
    </row>
    <row r="1496" spans="1:4" x14ac:dyDescent="0.25">
      <c r="A1496" s="86">
        <v>6154</v>
      </c>
      <c r="B1496" s="94">
        <v>762</v>
      </c>
      <c r="C1496" s="95">
        <v>519</v>
      </c>
      <c r="D1496" s="97">
        <f t="shared" si="37"/>
        <v>534</v>
      </c>
    </row>
    <row r="1497" spans="1:4" x14ac:dyDescent="0.25">
      <c r="A1497" s="86">
        <v>6155</v>
      </c>
      <c r="B1497" s="94">
        <v>4</v>
      </c>
      <c r="C1497" s="95">
        <v>4</v>
      </c>
      <c r="D1497" s="97">
        <f t="shared" si="37"/>
        <v>19</v>
      </c>
    </row>
    <row r="1498" spans="1:4" x14ac:dyDescent="0.25">
      <c r="A1498" s="86">
        <v>6156</v>
      </c>
      <c r="B1498" s="94">
        <v>31</v>
      </c>
      <c r="C1498" s="95">
        <v>33</v>
      </c>
      <c r="D1498" s="97">
        <f t="shared" si="37"/>
        <v>48</v>
      </c>
    </row>
    <row r="1499" spans="1:4" x14ac:dyDescent="0.25">
      <c r="A1499" s="86">
        <v>6158</v>
      </c>
      <c r="B1499" s="94">
        <v>2</v>
      </c>
      <c r="C1499" s="95">
        <v>1</v>
      </c>
      <c r="D1499" s="97">
        <f t="shared" si="37"/>
        <v>16</v>
      </c>
    </row>
    <row r="1500" spans="1:4" x14ac:dyDescent="0.25">
      <c r="A1500" s="86">
        <v>6159</v>
      </c>
      <c r="B1500" s="94">
        <v>9</v>
      </c>
      <c r="C1500" s="95">
        <v>7</v>
      </c>
      <c r="D1500" s="97">
        <f t="shared" si="37"/>
        <v>22</v>
      </c>
    </row>
    <row r="1501" spans="1:4" x14ac:dyDescent="0.25">
      <c r="A1501" s="86">
        <v>6160</v>
      </c>
      <c r="B1501" s="94">
        <v>1</v>
      </c>
      <c r="C1501" s="95">
        <v>1</v>
      </c>
      <c r="D1501" s="97">
        <f t="shared" si="37"/>
        <v>16</v>
      </c>
    </row>
    <row r="1502" spans="1:4" x14ac:dyDescent="0.25">
      <c r="A1502" s="86">
        <v>6161</v>
      </c>
      <c r="B1502" s="94">
        <v>11</v>
      </c>
      <c r="C1502" s="95">
        <v>11</v>
      </c>
      <c r="D1502" s="97">
        <f t="shared" si="37"/>
        <v>26</v>
      </c>
    </row>
    <row r="1503" spans="1:4" x14ac:dyDescent="0.25">
      <c r="A1503" s="86">
        <v>6162</v>
      </c>
      <c r="B1503" s="94">
        <v>7</v>
      </c>
      <c r="C1503" s="95">
        <v>10</v>
      </c>
      <c r="D1503" s="97">
        <f t="shared" si="37"/>
        <v>25</v>
      </c>
    </row>
    <row r="1504" spans="1:4" x14ac:dyDescent="0.25">
      <c r="A1504" s="86">
        <v>6164</v>
      </c>
      <c r="B1504" s="94">
        <v>1</v>
      </c>
      <c r="C1504" s="95">
        <v>1</v>
      </c>
      <c r="D1504" s="97">
        <f t="shared" si="37"/>
        <v>16</v>
      </c>
    </row>
    <row r="1505" spans="1:4" x14ac:dyDescent="0.25">
      <c r="A1505" s="86">
        <v>6165</v>
      </c>
      <c r="B1505" s="94">
        <v>58</v>
      </c>
      <c r="C1505" s="95">
        <v>29</v>
      </c>
      <c r="D1505" s="97">
        <f t="shared" si="37"/>
        <v>44</v>
      </c>
    </row>
    <row r="1506" spans="1:4" x14ac:dyDescent="0.25">
      <c r="A1506" s="86">
        <v>6167</v>
      </c>
      <c r="B1506" s="94">
        <v>3</v>
      </c>
      <c r="C1506" s="95">
        <v>2</v>
      </c>
      <c r="D1506" s="97">
        <f t="shared" si="37"/>
        <v>17</v>
      </c>
    </row>
    <row r="1507" spans="1:4" x14ac:dyDescent="0.25">
      <c r="A1507" s="86">
        <v>6168</v>
      </c>
      <c r="B1507" s="94">
        <v>183</v>
      </c>
      <c r="C1507" s="95">
        <v>487</v>
      </c>
      <c r="D1507" s="97">
        <f t="shared" si="37"/>
        <v>502</v>
      </c>
    </row>
    <row r="1508" spans="1:4" x14ac:dyDescent="0.25">
      <c r="A1508" s="86">
        <v>6169</v>
      </c>
      <c r="B1508" s="94">
        <v>348</v>
      </c>
      <c r="C1508" s="95">
        <v>492</v>
      </c>
      <c r="D1508" s="97">
        <f t="shared" si="37"/>
        <v>507</v>
      </c>
    </row>
    <row r="1509" spans="1:4" x14ac:dyDescent="0.25">
      <c r="A1509" s="86">
        <v>6170</v>
      </c>
      <c r="B1509" s="94">
        <v>18</v>
      </c>
      <c r="C1509" s="95">
        <v>17</v>
      </c>
      <c r="D1509" s="97">
        <f t="shared" si="37"/>
        <v>32</v>
      </c>
    </row>
    <row r="1510" spans="1:4" x14ac:dyDescent="0.25">
      <c r="A1510" s="86">
        <v>6171</v>
      </c>
      <c r="B1510" s="94">
        <v>3</v>
      </c>
      <c r="C1510" s="95">
        <v>3</v>
      </c>
      <c r="D1510" s="97">
        <f t="shared" si="37"/>
        <v>18</v>
      </c>
    </row>
    <row r="1511" spans="1:4" x14ac:dyDescent="0.25">
      <c r="A1511" s="86">
        <v>6172</v>
      </c>
      <c r="B1511" s="94">
        <v>31</v>
      </c>
      <c r="C1511" s="95">
        <v>42</v>
      </c>
      <c r="D1511" s="97">
        <f t="shared" si="37"/>
        <v>57</v>
      </c>
    </row>
    <row r="1512" spans="1:4" x14ac:dyDescent="0.25">
      <c r="A1512" s="86">
        <v>6173</v>
      </c>
      <c r="B1512" s="94">
        <v>3</v>
      </c>
      <c r="C1512" s="95">
        <v>3</v>
      </c>
      <c r="D1512" s="97">
        <f t="shared" si="37"/>
        <v>18</v>
      </c>
    </row>
    <row r="1513" spans="1:4" x14ac:dyDescent="0.25">
      <c r="A1513" s="86">
        <v>6174</v>
      </c>
      <c r="B1513" s="94">
        <v>14</v>
      </c>
      <c r="C1513" s="95">
        <v>61</v>
      </c>
      <c r="D1513" s="97">
        <f t="shared" si="37"/>
        <v>76</v>
      </c>
    </row>
    <row r="1514" spans="1:4" x14ac:dyDescent="0.25">
      <c r="A1514" s="86">
        <v>6175</v>
      </c>
      <c r="B1514" s="94">
        <v>118</v>
      </c>
      <c r="C1514" s="95">
        <v>127</v>
      </c>
      <c r="D1514" s="97">
        <f t="shared" si="37"/>
        <v>142</v>
      </c>
    </row>
    <row r="1515" spans="1:4" x14ac:dyDescent="0.25">
      <c r="A1515" s="86">
        <v>6178</v>
      </c>
      <c r="B1515" s="94">
        <v>666</v>
      </c>
      <c r="C1515" s="95">
        <v>692</v>
      </c>
      <c r="D1515" s="97">
        <f t="shared" si="37"/>
        <v>707</v>
      </c>
    </row>
    <row r="1516" spans="1:4" x14ac:dyDescent="0.25">
      <c r="A1516" s="86">
        <v>6179</v>
      </c>
      <c r="B1516" s="94">
        <v>48</v>
      </c>
      <c r="C1516" s="95">
        <v>67</v>
      </c>
      <c r="D1516" s="97">
        <f t="shared" si="37"/>
        <v>82</v>
      </c>
    </row>
    <row r="1517" spans="1:4" x14ac:dyDescent="0.25">
      <c r="A1517" s="86">
        <v>6180</v>
      </c>
      <c r="B1517" s="94">
        <v>62</v>
      </c>
      <c r="C1517" s="95">
        <v>92</v>
      </c>
      <c r="D1517" s="97">
        <f t="shared" si="37"/>
        <v>107</v>
      </c>
    </row>
    <row r="1518" spans="1:4" x14ac:dyDescent="0.25">
      <c r="A1518" s="86">
        <v>6181</v>
      </c>
      <c r="B1518" s="94">
        <v>53</v>
      </c>
      <c r="C1518" s="95">
        <v>40</v>
      </c>
      <c r="D1518" s="97">
        <f t="shared" si="37"/>
        <v>55</v>
      </c>
    </row>
    <row r="1519" spans="1:4" x14ac:dyDescent="0.25">
      <c r="A1519" s="86">
        <v>6182</v>
      </c>
      <c r="B1519" s="94">
        <v>4</v>
      </c>
      <c r="C1519" s="95">
        <v>15</v>
      </c>
      <c r="D1519" s="97">
        <f t="shared" si="37"/>
        <v>30</v>
      </c>
    </row>
    <row r="1520" spans="1:4" x14ac:dyDescent="0.25">
      <c r="A1520" s="86">
        <v>6183</v>
      </c>
      <c r="B1520" s="94">
        <v>971</v>
      </c>
      <c r="C1520" s="95">
        <v>1218</v>
      </c>
      <c r="D1520" s="97">
        <f t="shared" si="37"/>
        <v>1233</v>
      </c>
    </row>
    <row r="1521" spans="1:4" x14ac:dyDescent="0.25">
      <c r="A1521" s="86">
        <v>6184</v>
      </c>
      <c r="B1521" s="94">
        <v>1</v>
      </c>
      <c r="C1521" s="95">
        <v>1</v>
      </c>
      <c r="D1521" s="97">
        <f t="shared" si="37"/>
        <v>16</v>
      </c>
    </row>
    <row r="1522" spans="1:4" x14ac:dyDescent="0.25">
      <c r="A1522" s="86">
        <v>6185</v>
      </c>
      <c r="B1522" s="94">
        <v>59</v>
      </c>
      <c r="C1522" s="95">
        <v>74</v>
      </c>
      <c r="D1522" s="97">
        <f t="shared" si="37"/>
        <v>89</v>
      </c>
    </row>
    <row r="1523" spans="1:4" x14ac:dyDescent="0.25">
      <c r="A1523" s="86">
        <v>6186</v>
      </c>
      <c r="B1523" s="94">
        <v>6</v>
      </c>
      <c r="C1523" s="95">
        <v>22</v>
      </c>
      <c r="D1523" s="97">
        <f t="shared" si="37"/>
        <v>37</v>
      </c>
    </row>
    <row r="1524" spans="1:4" x14ac:dyDescent="0.25">
      <c r="A1524" s="86">
        <v>6187</v>
      </c>
      <c r="B1524" s="94">
        <v>31</v>
      </c>
      <c r="C1524" s="95">
        <v>22</v>
      </c>
      <c r="D1524" s="97">
        <f t="shared" si="37"/>
        <v>37</v>
      </c>
    </row>
    <row r="1525" spans="1:4" x14ac:dyDescent="0.25">
      <c r="A1525" s="86">
        <v>6189</v>
      </c>
      <c r="B1525" s="94">
        <v>203</v>
      </c>
      <c r="C1525" s="95">
        <v>200</v>
      </c>
      <c r="D1525" s="97">
        <f t="shared" si="37"/>
        <v>215</v>
      </c>
    </row>
    <row r="1526" spans="1:4" x14ac:dyDescent="0.25">
      <c r="A1526" s="86">
        <v>6191</v>
      </c>
      <c r="B1526" s="94">
        <v>1</v>
      </c>
      <c r="C1526" s="95">
        <v>1</v>
      </c>
      <c r="D1526" s="97">
        <f t="shared" si="37"/>
        <v>16</v>
      </c>
    </row>
    <row r="1527" spans="1:4" x14ac:dyDescent="0.25">
      <c r="A1527" s="86">
        <v>6193</v>
      </c>
      <c r="B1527" s="94">
        <v>33</v>
      </c>
      <c r="C1527" s="95">
        <v>38</v>
      </c>
      <c r="D1527" s="97">
        <f t="shared" si="37"/>
        <v>53</v>
      </c>
    </row>
    <row r="1528" spans="1:4" x14ac:dyDescent="0.25">
      <c r="A1528" s="86">
        <v>6195</v>
      </c>
      <c r="B1528" s="94">
        <v>107</v>
      </c>
      <c r="C1528" s="95">
        <v>3</v>
      </c>
      <c r="D1528" s="97">
        <f t="shared" si="37"/>
        <v>18</v>
      </c>
    </row>
    <row r="1529" spans="1:4" x14ac:dyDescent="0.25">
      <c r="A1529" s="86">
        <v>6196</v>
      </c>
      <c r="B1529" s="94">
        <v>73</v>
      </c>
      <c r="C1529" s="95">
        <v>65</v>
      </c>
      <c r="D1529" s="97">
        <f t="shared" si="37"/>
        <v>80</v>
      </c>
    </row>
    <row r="1530" spans="1:4" x14ac:dyDescent="0.25">
      <c r="A1530" s="86">
        <v>6197</v>
      </c>
      <c r="B1530" s="94">
        <v>79</v>
      </c>
      <c r="C1530" s="95">
        <v>120</v>
      </c>
      <c r="D1530" s="97">
        <f t="shared" si="37"/>
        <v>135</v>
      </c>
    </row>
    <row r="1531" spans="1:4" x14ac:dyDescent="0.25">
      <c r="A1531" s="86">
        <v>6198</v>
      </c>
      <c r="B1531" s="94">
        <v>89</v>
      </c>
      <c r="C1531" s="95">
        <v>78</v>
      </c>
      <c r="D1531" s="97">
        <f t="shared" si="37"/>
        <v>93</v>
      </c>
    </row>
    <row r="1532" spans="1:4" x14ac:dyDescent="0.25">
      <c r="A1532" s="86">
        <v>6199</v>
      </c>
      <c r="B1532" s="94">
        <v>36</v>
      </c>
      <c r="C1532" s="95">
        <v>60</v>
      </c>
      <c r="D1532" s="97">
        <f t="shared" si="37"/>
        <v>75</v>
      </c>
    </row>
    <row r="1533" spans="1:4" x14ac:dyDescent="0.25">
      <c r="A1533" s="86" t="s">
        <v>125</v>
      </c>
      <c r="B1533" s="94">
        <v>5</v>
      </c>
      <c r="C1533" s="95">
        <v>13</v>
      </c>
      <c r="D1533" s="97">
        <f t="shared" si="37"/>
        <v>28</v>
      </c>
    </row>
    <row r="1534" spans="1:4" x14ac:dyDescent="0.25">
      <c r="A1534" s="86" t="s">
        <v>126</v>
      </c>
      <c r="B1534" s="94">
        <v>1</v>
      </c>
      <c r="C1534" s="95">
        <v>1</v>
      </c>
      <c r="D1534" s="97">
        <f t="shared" si="37"/>
        <v>16</v>
      </c>
    </row>
    <row r="1535" spans="1:4" x14ac:dyDescent="0.25">
      <c r="A1535" s="86" t="s">
        <v>127</v>
      </c>
      <c r="B1535" s="94">
        <v>61</v>
      </c>
      <c r="C1535" s="95">
        <v>18</v>
      </c>
      <c r="D1535" s="97">
        <f t="shared" si="37"/>
        <v>33</v>
      </c>
    </row>
    <row r="1536" spans="1:4" x14ac:dyDescent="0.25">
      <c r="A1536" s="86" t="s">
        <v>128</v>
      </c>
      <c r="B1536" s="94">
        <v>81</v>
      </c>
      <c r="C1536" s="95">
        <v>97</v>
      </c>
      <c r="D1536" s="97">
        <f t="shared" ref="D1536:D1579" si="38">C1536+15</f>
        <v>112</v>
      </c>
    </row>
    <row r="1537" spans="1:4" x14ac:dyDescent="0.25">
      <c r="A1537" s="86" t="s">
        <v>129</v>
      </c>
      <c r="B1537" s="94">
        <v>1</v>
      </c>
      <c r="C1537" s="95">
        <v>3</v>
      </c>
      <c r="D1537" s="97">
        <f t="shared" si="38"/>
        <v>18</v>
      </c>
    </row>
    <row r="1538" spans="1:4" x14ac:dyDescent="0.25">
      <c r="A1538" s="86" t="s">
        <v>130</v>
      </c>
      <c r="B1538" s="94">
        <v>31</v>
      </c>
      <c r="C1538" s="95">
        <v>1</v>
      </c>
      <c r="D1538" s="97">
        <f t="shared" si="38"/>
        <v>16</v>
      </c>
    </row>
    <row r="1539" spans="1:4" x14ac:dyDescent="0.25">
      <c r="A1539" s="86" t="s">
        <v>131</v>
      </c>
      <c r="B1539" s="94">
        <v>29</v>
      </c>
      <c r="C1539" s="95">
        <v>11</v>
      </c>
      <c r="D1539" s="97">
        <f t="shared" si="38"/>
        <v>26</v>
      </c>
    </row>
    <row r="1540" spans="1:4" x14ac:dyDescent="0.25">
      <c r="A1540" s="86">
        <v>6200</v>
      </c>
      <c r="B1540" s="94">
        <v>1</v>
      </c>
      <c r="C1540" s="95">
        <v>1</v>
      </c>
      <c r="D1540" s="97">
        <f t="shared" si="38"/>
        <v>16</v>
      </c>
    </row>
    <row r="1541" spans="1:4" x14ac:dyDescent="0.25">
      <c r="A1541" s="86">
        <v>6201</v>
      </c>
      <c r="B1541" s="94">
        <v>95</v>
      </c>
      <c r="C1541" s="95">
        <v>170</v>
      </c>
      <c r="D1541" s="97">
        <f t="shared" si="38"/>
        <v>185</v>
      </c>
    </row>
    <row r="1542" spans="1:4" x14ac:dyDescent="0.25">
      <c r="A1542" s="86">
        <v>6204</v>
      </c>
      <c r="B1542" s="94">
        <v>4</v>
      </c>
      <c r="C1542" s="95">
        <v>6</v>
      </c>
      <c r="D1542" s="97">
        <f t="shared" si="38"/>
        <v>21</v>
      </c>
    </row>
    <row r="1543" spans="1:4" x14ac:dyDescent="0.25">
      <c r="A1543" s="86">
        <v>6205</v>
      </c>
      <c r="B1543" s="94">
        <v>55</v>
      </c>
      <c r="C1543" s="95">
        <v>44</v>
      </c>
      <c r="D1543" s="97">
        <f t="shared" si="38"/>
        <v>59</v>
      </c>
    </row>
    <row r="1544" spans="1:4" x14ac:dyDescent="0.25">
      <c r="A1544" s="86">
        <v>6206</v>
      </c>
      <c r="B1544" s="94">
        <v>1</v>
      </c>
      <c r="C1544" s="95">
        <v>1</v>
      </c>
      <c r="D1544" s="97">
        <f t="shared" si="38"/>
        <v>16</v>
      </c>
    </row>
    <row r="1545" spans="1:4" x14ac:dyDescent="0.25">
      <c r="A1545" s="86">
        <v>6207</v>
      </c>
      <c r="B1545" s="94">
        <v>5</v>
      </c>
      <c r="C1545" s="95">
        <v>27</v>
      </c>
      <c r="D1545" s="97">
        <f t="shared" si="38"/>
        <v>42</v>
      </c>
    </row>
    <row r="1546" spans="1:4" x14ac:dyDescent="0.25">
      <c r="A1546" s="86">
        <v>6208</v>
      </c>
      <c r="B1546" s="94">
        <v>1</v>
      </c>
      <c r="C1546" s="95">
        <v>1</v>
      </c>
      <c r="D1546" s="97">
        <f t="shared" si="38"/>
        <v>16</v>
      </c>
    </row>
    <row r="1547" spans="1:4" x14ac:dyDescent="0.25">
      <c r="A1547" s="86">
        <v>6209</v>
      </c>
      <c r="B1547" s="94">
        <v>36</v>
      </c>
      <c r="C1547" s="95">
        <v>36</v>
      </c>
      <c r="D1547" s="97">
        <f t="shared" si="38"/>
        <v>51</v>
      </c>
    </row>
    <row r="1548" spans="1:4" x14ac:dyDescent="0.25">
      <c r="A1548" s="86">
        <v>6211</v>
      </c>
      <c r="B1548" s="94">
        <v>54</v>
      </c>
      <c r="C1548" s="95">
        <v>59</v>
      </c>
      <c r="D1548" s="97">
        <f t="shared" si="38"/>
        <v>74</v>
      </c>
    </row>
    <row r="1549" spans="1:4" x14ac:dyDescent="0.25">
      <c r="A1549" s="86">
        <v>6212</v>
      </c>
      <c r="B1549" s="94">
        <v>1</v>
      </c>
      <c r="C1549" s="95">
        <v>1</v>
      </c>
      <c r="D1549" s="97">
        <f t="shared" si="38"/>
        <v>16</v>
      </c>
    </row>
    <row r="1550" spans="1:4" x14ac:dyDescent="0.25">
      <c r="A1550" s="86">
        <v>6213</v>
      </c>
      <c r="B1550" s="94">
        <v>57</v>
      </c>
      <c r="C1550" s="95">
        <v>69</v>
      </c>
      <c r="D1550" s="97">
        <f t="shared" si="38"/>
        <v>84</v>
      </c>
    </row>
    <row r="1551" spans="1:4" x14ac:dyDescent="0.25">
      <c r="A1551" s="86">
        <v>6214</v>
      </c>
      <c r="B1551" s="94">
        <v>38</v>
      </c>
      <c r="C1551" s="95">
        <v>38</v>
      </c>
      <c r="D1551" s="97">
        <f t="shared" si="38"/>
        <v>53</v>
      </c>
    </row>
    <row r="1552" spans="1:4" x14ac:dyDescent="0.25">
      <c r="A1552" s="86">
        <v>6215</v>
      </c>
      <c r="B1552" s="94">
        <v>1</v>
      </c>
      <c r="C1552" s="95">
        <v>2</v>
      </c>
      <c r="D1552" s="97">
        <f t="shared" si="38"/>
        <v>17</v>
      </c>
    </row>
    <row r="1553" spans="1:4" x14ac:dyDescent="0.25">
      <c r="A1553" s="86">
        <v>6216</v>
      </c>
      <c r="B1553" s="94">
        <v>1</v>
      </c>
      <c r="C1553" s="95">
        <v>1</v>
      </c>
      <c r="D1553" s="97">
        <f t="shared" si="38"/>
        <v>16</v>
      </c>
    </row>
    <row r="1554" spans="1:4" x14ac:dyDescent="0.25">
      <c r="A1554" s="86">
        <v>6218</v>
      </c>
      <c r="B1554" s="94">
        <v>1</v>
      </c>
      <c r="C1554" s="95">
        <v>1</v>
      </c>
      <c r="D1554" s="97">
        <f t="shared" si="38"/>
        <v>16</v>
      </c>
    </row>
    <row r="1555" spans="1:4" x14ac:dyDescent="0.25">
      <c r="A1555" s="86">
        <v>6219</v>
      </c>
      <c r="B1555" s="94">
        <v>76</v>
      </c>
      <c r="C1555" s="95">
        <v>72</v>
      </c>
      <c r="D1555" s="97">
        <f t="shared" si="38"/>
        <v>87</v>
      </c>
    </row>
    <row r="1556" spans="1:4" x14ac:dyDescent="0.25">
      <c r="A1556" s="86">
        <v>6220</v>
      </c>
      <c r="B1556" s="94">
        <v>907</v>
      </c>
      <c r="C1556" s="95">
        <v>1127</v>
      </c>
      <c r="D1556" s="97">
        <f t="shared" si="38"/>
        <v>1142</v>
      </c>
    </row>
    <row r="1557" spans="1:4" x14ac:dyDescent="0.25">
      <c r="A1557" s="86">
        <v>6221</v>
      </c>
      <c r="B1557" s="94">
        <v>1</v>
      </c>
      <c r="C1557" s="95">
        <v>1</v>
      </c>
      <c r="D1557" s="97">
        <f t="shared" si="38"/>
        <v>16</v>
      </c>
    </row>
    <row r="1558" spans="1:4" x14ac:dyDescent="0.25">
      <c r="A1558" s="86">
        <v>6223</v>
      </c>
      <c r="B1558" s="94">
        <v>1</v>
      </c>
      <c r="C1558" s="95">
        <v>1</v>
      </c>
      <c r="D1558" s="97">
        <f t="shared" si="38"/>
        <v>16</v>
      </c>
    </row>
    <row r="1559" spans="1:4" x14ac:dyDescent="0.25">
      <c r="A1559" s="86">
        <v>6224</v>
      </c>
      <c r="B1559" s="94">
        <v>1</v>
      </c>
      <c r="C1559" s="95">
        <v>1</v>
      </c>
      <c r="D1559" s="97">
        <f t="shared" si="38"/>
        <v>16</v>
      </c>
    </row>
    <row r="1560" spans="1:4" x14ac:dyDescent="0.25">
      <c r="A1560" s="86">
        <v>6225</v>
      </c>
      <c r="B1560" s="94">
        <v>8</v>
      </c>
      <c r="C1560" s="95">
        <v>22</v>
      </c>
      <c r="D1560" s="97">
        <f t="shared" si="38"/>
        <v>37</v>
      </c>
    </row>
    <row r="1561" spans="1:4" x14ac:dyDescent="0.25">
      <c r="A1561" s="86">
        <v>6226</v>
      </c>
      <c r="B1561" s="94">
        <v>1</v>
      </c>
      <c r="C1561" s="95">
        <v>1</v>
      </c>
      <c r="D1561" s="97">
        <f t="shared" si="38"/>
        <v>16</v>
      </c>
    </row>
    <row r="1562" spans="1:4" x14ac:dyDescent="0.25">
      <c r="A1562" s="86">
        <v>6227</v>
      </c>
      <c r="B1562" s="94">
        <v>1</v>
      </c>
      <c r="C1562" s="95">
        <v>1</v>
      </c>
      <c r="D1562" s="97">
        <f t="shared" si="38"/>
        <v>16</v>
      </c>
    </row>
    <row r="1563" spans="1:4" x14ac:dyDescent="0.25">
      <c r="A1563" s="86">
        <v>6228</v>
      </c>
      <c r="B1563" s="94">
        <v>9</v>
      </c>
      <c r="C1563" s="95">
        <v>10</v>
      </c>
      <c r="D1563" s="97">
        <f t="shared" si="38"/>
        <v>25</v>
      </c>
    </row>
    <row r="1564" spans="1:4" x14ac:dyDescent="0.25">
      <c r="A1564" s="86">
        <v>6229</v>
      </c>
      <c r="B1564" s="94">
        <v>72</v>
      </c>
      <c r="C1564" s="95">
        <v>98</v>
      </c>
      <c r="D1564" s="97">
        <f t="shared" si="38"/>
        <v>113</v>
      </c>
    </row>
    <row r="1565" spans="1:4" x14ac:dyDescent="0.25">
      <c r="A1565" s="86">
        <v>6231</v>
      </c>
      <c r="B1565" s="94">
        <v>49</v>
      </c>
      <c r="C1565" s="95">
        <v>50</v>
      </c>
      <c r="D1565" s="97">
        <f t="shared" si="38"/>
        <v>65</v>
      </c>
    </row>
    <row r="1566" spans="1:4" x14ac:dyDescent="0.25">
      <c r="A1566" s="86">
        <v>6232</v>
      </c>
      <c r="B1566" s="94">
        <v>136</v>
      </c>
      <c r="C1566" s="95">
        <v>142</v>
      </c>
      <c r="D1566" s="97">
        <f t="shared" si="38"/>
        <v>157</v>
      </c>
    </row>
    <row r="1567" spans="1:4" x14ac:dyDescent="0.25">
      <c r="A1567" s="86">
        <v>6233</v>
      </c>
      <c r="B1567" s="94">
        <v>39</v>
      </c>
      <c r="C1567" s="95">
        <v>40</v>
      </c>
      <c r="D1567" s="97">
        <f t="shared" si="38"/>
        <v>55</v>
      </c>
    </row>
    <row r="1568" spans="1:4" x14ac:dyDescent="0.25">
      <c r="A1568" s="86">
        <v>6234</v>
      </c>
      <c r="B1568" s="94">
        <v>88</v>
      </c>
      <c r="C1568" s="95">
        <v>82</v>
      </c>
      <c r="D1568" s="97">
        <f t="shared" si="38"/>
        <v>97</v>
      </c>
    </row>
    <row r="1569" spans="1:4" x14ac:dyDescent="0.25">
      <c r="A1569" s="86">
        <v>6235</v>
      </c>
      <c r="B1569" s="94">
        <v>55</v>
      </c>
      <c r="C1569" s="95">
        <v>63</v>
      </c>
      <c r="D1569" s="97">
        <f t="shared" si="38"/>
        <v>78</v>
      </c>
    </row>
    <row r="1570" spans="1:4" x14ac:dyDescent="0.25">
      <c r="A1570" s="86">
        <v>6236</v>
      </c>
      <c r="B1570" s="94">
        <v>7</v>
      </c>
      <c r="C1570" s="95">
        <v>11</v>
      </c>
      <c r="D1570" s="97">
        <f t="shared" si="38"/>
        <v>26</v>
      </c>
    </row>
    <row r="1571" spans="1:4" x14ac:dyDescent="0.25">
      <c r="A1571" s="86">
        <v>6237</v>
      </c>
      <c r="B1571" s="94">
        <v>27</v>
      </c>
      <c r="C1571" s="95">
        <v>23</v>
      </c>
      <c r="D1571" s="97">
        <f t="shared" si="38"/>
        <v>38</v>
      </c>
    </row>
    <row r="1572" spans="1:4" x14ac:dyDescent="0.25">
      <c r="A1572" s="86">
        <v>6238</v>
      </c>
      <c r="B1572" s="94">
        <v>1</v>
      </c>
      <c r="C1572" s="95">
        <v>1</v>
      </c>
      <c r="D1572" s="97">
        <f t="shared" si="38"/>
        <v>16</v>
      </c>
    </row>
    <row r="1573" spans="1:4" x14ac:dyDescent="0.25">
      <c r="A1573" s="86">
        <v>6240</v>
      </c>
      <c r="B1573" s="94">
        <v>24</v>
      </c>
      <c r="C1573" s="95">
        <v>35</v>
      </c>
      <c r="D1573" s="97">
        <f t="shared" si="38"/>
        <v>50</v>
      </c>
    </row>
    <row r="1574" spans="1:4" x14ac:dyDescent="0.25">
      <c r="A1574" s="86">
        <v>6242</v>
      </c>
      <c r="B1574" s="94">
        <v>5</v>
      </c>
      <c r="C1574" s="95">
        <v>9</v>
      </c>
      <c r="D1574" s="97">
        <f t="shared" si="38"/>
        <v>24</v>
      </c>
    </row>
    <row r="1575" spans="1:4" x14ac:dyDescent="0.25">
      <c r="A1575" s="86">
        <v>6243</v>
      </c>
      <c r="B1575" s="94">
        <v>27</v>
      </c>
      <c r="C1575" s="95">
        <v>48</v>
      </c>
      <c r="D1575" s="97">
        <f t="shared" si="38"/>
        <v>63</v>
      </c>
    </row>
    <row r="1576" spans="1:4" x14ac:dyDescent="0.25">
      <c r="A1576" s="86">
        <v>6244</v>
      </c>
      <c r="B1576" s="94">
        <v>1</v>
      </c>
      <c r="C1576" s="95">
        <v>1</v>
      </c>
      <c r="D1576" s="97">
        <f t="shared" si="38"/>
        <v>16</v>
      </c>
    </row>
    <row r="1577" spans="1:4" x14ac:dyDescent="0.25">
      <c r="A1577" s="86">
        <v>6245</v>
      </c>
      <c r="B1577" s="94">
        <v>1</v>
      </c>
      <c r="C1577" s="95">
        <v>1</v>
      </c>
      <c r="D1577" s="97">
        <f t="shared" si="38"/>
        <v>16</v>
      </c>
    </row>
    <row r="1578" spans="1:4" x14ac:dyDescent="0.25">
      <c r="A1578" s="86">
        <v>6247</v>
      </c>
      <c r="B1578" s="94">
        <v>6</v>
      </c>
      <c r="C1578" s="95">
        <v>25</v>
      </c>
      <c r="D1578" s="97">
        <f t="shared" si="38"/>
        <v>40</v>
      </c>
    </row>
    <row r="1579" spans="1:4" x14ac:dyDescent="0.25">
      <c r="A1579" s="86">
        <v>6249</v>
      </c>
      <c r="B1579" s="94">
        <v>6</v>
      </c>
      <c r="C1579" s="95">
        <v>6</v>
      </c>
      <c r="D1579" s="97">
        <f t="shared" si="38"/>
        <v>21</v>
      </c>
    </row>
    <row r="1580" spans="1:4" x14ac:dyDescent="0.25">
      <c r="A1580" s="86" t="s">
        <v>132</v>
      </c>
      <c r="B1580" s="94">
        <v>1</v>
      </c>
      <c r="C1580" s="95">
        <v>1</v>
      </c>
      <c r="D1580" s="97" t="s">
        <v>5</v>
      </c>
    </row>
    <row r="1581" spans="1:4" x14ac:dyDescent="0.25">
      <c r="A1581" s="86" t="s">
        <v>133</v>
      </c>
      <c r="B1581" s="94">
        <v>1</v>
      </c>
      <c r="C1581" s="95">
        <v>1</v>
      </c>
      <c r="D1581" s="97" t="s">
        <v>7</v>
      </c>
    </row>
    <row r="1582" spans="1:4" x14ac:dyDescent="0.25">
      <c r="A1582" s="86">
        <v>6251</v>
      </c>
      <c r="B1582" s="94">
        <v>2</v>
      </c>
      <c r="C1582" s="95">
        <v>2</v>
      </c>
      <c r="D1582" s="97">
        <f t="shared" ref="D1582:D1607" si="39">C1582+15</f>
        <v>17</v>
      </c>
    </row>
    <row r="1583" spans="1:4" x14ac:dyDescent="0.25">
      <c r="A1583" s="86">
        <v>6252</v>
      </c>
      <c r="B1583" s="94">
        <v>33</v>
      </c>
      <c r="C1583" s="95">
        <v>45</v>
      </c>
      <c r="D1583" s="97">
        <f t="shared" si="39"/>
        <v>60</v>
      </c>
    </row>
    <row r="1584" spans="1:4" x14ac:dyDescent="0.25">
      <c r="A1584" s="86">
        <v>6253</v>
      </c>
      <c r="B1584" s="94">
        <v>1</v>
      </c>
      <c r="C1584" s="95">
        <v>1</v>
      </c>
      <c r="D1584" s="97">
        <f t="shared" si="39"/>
        <v>16</v>
      </c>
    </row>
    <row r="1585" spans="1:4" x14ac:dyDescent="0.25">
      <c r="A1585" s="86">
        <v>6254</v>
      </c>
      <c r="B1585" s="94">
        <v>32</v>
      </c>
      <c r="C1585" s="95">
        <v>32</v>
      </c>
      <c r="D1585" s="97">
        <f t="shared" si="39"/>
        <v>47</v>
      </c>
    </row>
    <row r="1586" spans="1:4" x14ac:dyDescent="0.25">
      <c r="A1586" s="86">
        <v>6256</v>
      </c>
      <c r="B1586" s="94">
        <v>110</v>
      </c>
      <c r="C1586" s="95">
        <v>135</v>
      </c>
      <c r="D1586" s="97">
        <f t="shared" si="39"/>
        <v>150</v>
      </c>
    </row>
    <row r="1587" spans="1:4" x14ac:dyDescent="0.25">
      <c r="A1587" s="86">
        <v>6260</v>
      </c>
      <c r="B1587" s="94">
        <v>57</v>
      </c>
      <c r="C1587" s="95">
        <v>67</v>
      </c>
      <c r="D1587" s="97">
        <f t="shared" si="39"/>
        <v>82</v>
      </c>
    </row>
    <row r="1588" spans="1:4" x14ac:dyDescent="0.25">
      <c r="A1588" s="86">
        <v>6261</v>
      </c>
      <c r="B1588" s="94">
        <v>1</v>
      </c>
      <c r="C1588" s="95">
        <v>1</v>
      </c>
      <c r="D1588" s="97">
        <f t="shared" si="39"/>
        <v>16</v>
      </c>
    </row>
    <row r="1589" spans="1:4" x14ac:dyDescent="0.25">
      <c r="A1589" s="86">
        <v>6262</v>
      </c>
      <c r="B1589" s="94">
        <v>108</v>
      </c>
      <c r="C1589" s="95">
        <v>108</v>
      </c>
      <c r="D1589" s="97">
        <f t="shared" si="39"/>
        <v>123</v>
      </c>
    </row>
    <row r="1590" spans="1:4" x14ac:dyDescent="0.25">
      <c r="A1590" s="86">
        <v>6263</v>
      </c>
      <c r="B1590" s="94">
        <v>1</v>
      </c>
      <c r="C1590" s="95">
        <v>1</v>
      </c>
      <c r="D1590" s="97">
        <f t="shared" si="39"/>
        <v>16</v>
      </c>
    </row>
    <row r="1591" spans="1:4" x14ac:dyDescent="0.25">
      <c r="A1591" s="86">
        <v>6264</v>
      </c>
      <c r="B1591" s="94">
        <v>1</v>
      </c>
      <c r="C1591" s="95">
        <v>1</v>
      </c>
      <c r="D1591" s="97">
        <f t="shared" si="39"/>
        <v>16</v>
      </c>
    </row>
    <row r="1592" spans="1:4" x14ac:dyDescent="0.25">
      <c r="A1592" s="86">
        <v>6265</v>
      </c>
      <c r="B1592" s="94">
        <v>1</v>
      </c>
      <c r="C1592" s="95">
        <v>1</v>
      </c>
      <c r="D1592" s="97">
        <f t="shared" si="39"/>
        <v>16</v>
      </c>
    </row>
    <row r="1593" spans="1:4" x14ac:dyDescent="0.25">
      <c r="A1593" s="86">
        <v>6267</v>
      </c>
      <c r="B1593" s="94">
        <v>1</v>
      </c>
      <c r="C1593" s="95">
        <v>2</v>
      </c>
      <c r="D1593" s="97">
        <f t="shared" si="39"/>
        <v>17</v>
      </c>
    </row>
    <row r="1594" spans="1:4" x14ac:dyDescent="0.25">
      <c r="A1594" s="86">
        <v>6269</v>
      </c>
      <c r="B1594" s="94">
        <v>1</v>
      </c>
      <c r="C1594" s="95">
        <v>1</v>
      </c>
      <c r="D1594" s="97">
        <f t="shared" si="39"/>
        <v>16</v>
      </c>
    </row>
    <row r="1595" spans="1:4" x14ac:dyDescent="0.25">
      <c r="A1595" s="86">
        <v>6270</v>
      </c>
      <c r="B1595" s="94">
        <v>1</v>
      </c>
      <c r="C1595" s="95">
        <v>2</v>
      </c>
      <c r="D1595" s="97">
        <f t="shared" si="39"/>
        <v>17</v>
      </c>
    </row>
    <row r="1596" spans="1:4" x14ac:dyDescent="0.25">
      <c r="A1596" s="86">
        <v>6271</v>
      </c>
      <c r="B1596" s="94">
        <v>1</v>
      </c>
      <c r="C1596" s="95">
        <v>1</v>
      </c>
      <c r="D1596" s="97">
        <f t="shared" si="39"/>
        <v>16</v>
      </c>
    </row>
    <row r="1597" spans="1:4" x14ac:dyDescent="0.25">
      <c r="A1597" s="86">
        <v>6273</v>
      </c>
      <c r="B1597" s="94">
        <v>37</v>
      </c>
      <c r="C1597" s="95">
        <v>54</v>
      </c>
      <c r="D1597" s="97">
        <f t="shared" si="39"/>
        <v>69</v>
      </c>
    </row>
    <row r="1598" spans="1:4" x14ac:dyDescent="0.25">
      <c r="A1598" s="86">
        <v>6274</v>
      </c>
      <c r="B1598" s="94">
        <v>1</v>
      </c>
      <c r="C1598" s="95">
        <v>1</v>
      </c>
      <c r="D1598" s="97">
        <f t="shared" si="39"/>
        <v>16</v>
      </c>
    </row>
    <row r="1599" spans="1:4" x14ac:dyDescent="0.25">
      <c r="A1599" s="86">
        <v>6276</v>
      </c>
      <c r="B1599" s="94">
        <v>19</v>
      </c>
      <c r="C1599" s="95">
        <v>21</v>
      </c>
      <c r="D1599" s="97">
        <f t="shared" si="39"/>
        <v>36</v>
      </c>
    </row>
    <row r="1600" spans="1:4" x14ac:dyDescent="0.25">
      <c r="A1600" s="86">
        <v>6277</v>
      </c>
      <c r="B1600" s="94">
        <v>10</v>
      </c>
      <c r="C1600" s="95">
        <v>47</v>
      </c>
      <c r="D1600" s="97">
        <f t="shared" si="39"/>
        <v>62</v>
      </c>
    </row>
    <row r="1601" spans="1:4" x14ac:dyDescent="0.25">
      <c r="A1601" s="86">
        <v>6278</v>
      </c>
      <c r="B1601" s="94">
        <v>1</v>
      </c>
      <c r="C1601" s="95">
        <v>1</v>
      </c>
      <c r="D1601" s="97">
        <f t="shared" si="39"/>
        <v>16</v>
      </c>
    </row>
    <row r="1602" spans="1:4" x14ac:dyDescent="0.25">
      <c r="A1602" s="86">
        <v>6280</v>
      </c>
      <c r="B1602" s="94">
        <v>59</v>
      </c>
      <c r="C1602" s="95">
        <v>35</v>
      </c>
      <c r="D1602" s="97">
        <f t="shared" si="39"/>
        <v>50</v>
      </c>
    </row>
    <row r="1603" spans="1:4" x14ac:dyDescent="0.25">
      <c r="A1603" s="86">
        <v>6283</v>
      </c>
      <c r="B1603" s="94">
        <v>1</v>
      </c>
      <c r="C1603" s="95">
        <v>1</v>
      </c>
      <c r="D1603" s="97">
        <f t="shared" si="39"/>
        <v>16</v>
      </c>
    </row>
    <row r="1604" spans="1:4" x14ac:dyDescent="0.25">
      <c r="A1604" s="86">
        <v>6286</v>
      </c>
      <c r="B1604" s="94">
        <v>1</v>
      </c>
      <c r="C1604" s="95">
        <v>1</v>
      </c>
      <c r="D1604" s="97">
        <f t="shared" si="39"/>
        <v>16</v>
      </c>
    </row>
    <row r="1605" spans="1:4" x14ac:dyDescent="0.25">
      <c r="A1605" s="86">
        <v>6287</v>
      </c>
      <c r="B1605" s="94">
        <v>40</v>
      </c>
      <c r="C1605" s="95">
        <v>38</v>
      </c>
      <c r="D1605" s="97">
        <f t="shared" si="39"/>
        <v>53</v>
      </c>
    </row>
    <row r="1606" spans="1:4" x14ac:dyDescent="0.25">
      <c r="A1606" s="86">
        <v>6288</v>
      </c>
      <c r="B1606" s="94">
        <v>1</v>
      </c>
      <c r="C1606" s="95">
        <v>1</v>
      </c>
      <c r="D1606" s="97">
        <f t="shared" si="39"/>
        <v>16</v>
      </c>
    </row>
    <row r="1607" spans="1:4" x14ac:dyDescent="0.25">
      <c r="A1607" s="86">
        <v>6289</v>
      </c>
      <c r="B1607" s="94">
        <v>96</v>
      </c>
      <c r="C1607" s="95">
        <v>81</v>
      </c>
      <c r="D1607" s="97">
        <f t="shared" si="39"/>
        <v>96</v>
      </c>
    </row>
    <row r="1608" spans="1:4" x14ac:dyDescent="0.25">
      <c r="A1608" s="86" t="s">
        <v>134</v>
      </c>
      <c r="B1608" s="94">
        <v>1</v>
      </c>
      <c r="C1608" s="95">
        <v>1</v>
      </c>
      <c r="D1608" s="97" t="s">
        <v>5</v>
      </c>
    </row>
    <row r="1609" spans="1:4" x14ac:dyDescent="0.25">
      <c r="A1609" s="86" t="s">
        <v>135</v>
      </c>
      <c r="B1609" s="94">
        <v>1</v>
      </c>
      <c r="C1609" s="95">
        <v>1</v>
      </c>
      <c r="D1609" s="97" t="s">
        <v>7</v>
      </c>
    </row>
    <row r="1610" spans="1:4" x14ac:dyDescent="0.25">
      <c r="A1610" s="86" t="s">
        <v>136</v>
      </c>
      <c r="B1610" s="94">
        <v>1</v>
      </c>
      <c r="C1610" s="95">
        <v>1</v>
      </c>
      <c r="D1610" s="97" t="s">
        <v>5</v>
      </c>
    </row>
    <row r="1611" spans="1:4" x14ac:dyDescent="0.25">
      <c r="A1611" s="86" t="s">
        <v>137</v>
      </c>
      <c r="B1611" s="94">
        <v>1</v>
      </c>
      <c r="C1611" s="95">
        <v>1</v>
      </c>
      <c r="D1611" s="97" t="s">
        <v>7</v>
      </c>
    </row>
    <row r="1612" spans="1:4" x14ac:dyDescent="0.25">
      <c r="A1612" s="86" t="s">
        <v>138</v>
      </c>
      <c r="B1612" s="94">
        <v>1</v>
      </c>
      <c r="C1612" s="95">
        <v>1</v>
      </c>
      <c r="D1612" s="97" t="s">
        <v>5</v>
      </c>
    </row>
    <row r="1613" spans="1:4" x14ac:dyDescent="0.25">
      <c r="A1613" s="86" t="s">
        <v>139</v>
      </c>
      <c r="B1613" s="94">
        <v>1</v>
      </c>
      <c r="C1613" s="95">
        <v>1</v>
      </c>
      <c r="D1613" s="97" t="s">
        <v>7</v>
      </c>
    </row>
    <row r="1614" spans="1:4" x14ac:dyDescent="0.25">
      <c r="A1614" s="86">
        <v>6294</v>
      </c>
      <c r="B1614" s="94">
        <v>2</v>
      </c>
      <c r="C1614" s="95">
        <v>2</v>
      </c>
      <c r="D1614" s="97">
        <f t="shared" ref="D1614:D1676" si="40">C1614+15</f>
        <v>17</v>
      </c>
    </row>
    <row r="1615" spans="1:4" x14ac:dyDescent="0.25">
      <c r="A1615" s="86">
        <v>6295</v>
      </c>
      <c r="B1615" s="94">
        <v>1</v>
      </c>
      <c r="C1615" s="95">
        <v>1</v>
      </c>
      <c r="D1615" s="97">
        <f t="shared" si="40"/>
        <v>16</v>
      </c>
    </row>
    <row r="1616" spans="1:4" x14ac:dyDescent="0.25">
      <c r="A1616" s="86">
        <v>6296</v>
      </c>
      <c r="B1616" s="94">
        <v>55</v>
      </c>
      <c r="C1616" s="95">
        <v>32</v>
      </c>
      <c r="D1616" s="97">
        <f t="shared" si="40"/>
        <v>47</v>
      </c>
    </row>
    <row r="1617" spans="1:4" x14ac:dyDescent="0.25">
      <c r="A1617" s="86">
        <v>6298</v>
      </c>
      <c r="B1617" s="94">
        <v>103</v>
      </c>
      <c r="C1617" s="95">
        <v>120</v>
      </c>
      <c r="D1617" s="97">
        <f t="shared" si="40"/>
        <v>135</v>
      </c>
    </row>
    <row r="1618" spans="1:4" x14ac:dyDescent="0.25">
      <c r="A1618" s="86">
        <v>6299</v>
      </c>
      <c r="B1618" s="94">
        <v>30</v>
      </c>
      <c r="C1618" s="95">
        <v>26</v>
      </c>
      <c r="D1618" s="97">
        <f t="shared" si="40"/>
        <v>41</v>
      </c>
    </row>
    <row r="1619" spans="1:4" x14ac:dyDescent="0.25">
      <c r="A1619" s="86">
        <v>6301</v>
      </c>
      <c r="B1619" s="94">
        <v>1</v>
      </c>
      <c r="C1619" s="95">
        <v>1</v>
      </c>
      <c r="D1619" s="97">
        <f t="shared" si="40"/>
        <v>16</v>
      </c>
    </row>
    <row r="1620" spans="1:4" x14ac:dyDescent="0.25">
      <c r="A1620" s="86">
        <v>6302</v>
      </c>
      <c r="B1620" s="94">
        <v>1</v>
      </c>
      <c r="C1620" s="95">
        <v>1</v>
      </c>
      <c r="D1620" s="97">
        <f t="shared" si="40"/>
        <v>16</v>
      </c>
    </row>
    <row r="1621" spans="1:4" x14ac:dyDescent="0.25">
      <c r="A1621" s="86">
        <v>6303</v>
      </c>
      <c r="B1621" s="94">
        <v>1</v>
      </c>
      <c r="C1621" s="95">
        <v>1</v>
      </c>
      <c r="D1621" s="97">
        <f t="shared" si="40"/>
        <v>16</v>
      </c>
    </row>
    <row r="1622" spans="1:4" x14ac:dyDescent="0.25">
      <c r="A1622" s="86">
        <v>6304</v>
      </c>
      <c r="B1622" s="94">
        <v>44</v>
      </c>
      <c r="C1622" s="95">
        <v>38</v>
      </c>
      <c r="D1622" s="97">
        <f t="shared" si="40"/>
        <v>53</v>
      </c>
    </row>
    <row r="1623" spans="1:4" x14ac:dyDescent="0.25">
      <c r="A1623" s="86">
        <v>6305</v>
      </c>
      <c r="B1623" s="94">
        <v>1</v>
      </c>
      <c r="C1623" s="95">
        <v>1</v>
      </c>
      <c r="D1623" s="97">
        <f t="shared" si="40"/>
        <v>16</v>
      </c>
    </row>
    <row r="1624" spans="1:4" x14ac:dyDescent="0.25">
      <c r="A1624" s="86">
        <v>6306</v>
      </c>
      <c r="B1624" s="94">
        <v>1</v>
      </c>
      <c r="C1624" s="95">
        <v>1</v>
      </c>
      <c r="D1624" s="97">
        <f t="shared" si="40"/>
        <v>16</v>
      </c>
    </row>
    <row r="1625" spans="1:4" x14ac:dyDescent="0.25">
      <c r="A1625" s="86">
        <v>6308</v>
      </c>
      <c r="B1625" s="94">
        <v>1</v>
      </c>
      <c r="C1625" s="95">
        <v>1</v>
      </c>
      <c r="D1625" s="97">
        <f t="shared" si="40"/>
        <v>16</v>
      </c>
    </row>
    <row r="1626" spans="1:4" x14ac:dyDescent="0.25">
      <c r="A1626" s="86">
        <v>6309</v>
      </c>
      <c r="B1626" s="94">
        <v>70</v>
      </c>
      <c r="C1626" s="95">
        <v>73</v>
      </c>
      <c r="D1626" s="97">
        <f t="shared" si="40"/>
        <v>88</v>
      </c>
    </row>
    <row r="1627" spans="1:4" x14ac:dyDescent="0.25">
      <c r="A1627" s="86">
        <v>6310</v>
      </c>
      <c r="B1627" s="94">
        <v>1</v>
      </c>
      <c r="C1627" s="95">
        <v>1</v>
      </c>
      <c r="D1627" s="97">
        <f t="shared" si="40"/>
        <v>16</v>
      </c>
    </row>
    <row r="1628" spans="1:4" x14ac:dyDescent="0.25">
      <c r="A1628" s="86">
        <v>6311</v>
      </c>
      <c r="B1628" s="94">
        <v>1</v>
      </c>
      <c r="C1628" s="95">
        <v>3</v>
      </c>
      <c r="D1628" s="97">
        <f t="shared" si="40"/>
        <v>18</v>
      </c>
    </row>
    <row r="1629" spans="1:4" x14ac:dyDescent="0.25">
      <c r="A1629" s="86">
        <v>6313</v>
      </c>
      <c r="B1629" s="94">
        <v>1</v>
      </c>
      <c r="C1629" s="95">
        <v>1</v>
      </c>
      <c r="D1629" s="97">
        <f t="shared" si="40"/>
        <v>16</v>
      </c>
    </row>
    <row r="1630" spans="1:4" x14ac:dyDescent="0.25">
      <c r="A1630" s="86">
        <v>6315</v>
      </c>
      <c r="B1630" s="94">
        <v>55</v>
      </c>
      <c r="C1630" s="95">
        <v>49</v>
      </c>
      <c r="D1630" s="97">
        <f t="shared" si="40"/>
        <v>64</v>
      </c>
    </row>
    <row r="1631" spans="1:4" x14ac:dyDescent="0.25">
      <c r="A1631" s="86">
        <v>6317</v>
      </c>
      <c r="B1631" s="94">
        <v>1</v>
      </c>
      <c r="C1631" s="95">
        <v>1</v>
      </c>
      <c r="D1631" s="97">
        <f t="shared" si="40"/>
        <v>16</v>
      </c>
    </row>
    <row r="1632" spans="1:4" x14ac:dyDescent="0.25">
      <c r="A1632" s="86">
        <v>6320</v>
      </c>
      <c r="B1632" s="94">
        <v>1</v>
      </c>
      <c r="C1632" s="95">
        <v>1</v>
      </c>
      <c r="D1632" s="97">
        <f t="shared" si="40"/>
        <v>16</v>
      </c>
    </row>
    <row r="1633" spans="1:4" x14ac:dyDescent="0.25">
      <c r="A1633" s="86">
        <v>6321</v>
      </c>
      <c r="B1633" s="94">
        <v>55</v>
      </c>
      <c r="C1633" s="95">
        <v>61</v>
      </c>
      <c r="D1633" s="97">
        <f t="shared" si="40"/>
        <v>76</v>
      </c>
    </row>
    <row r="1634" spans="1:4" x14ac:dyDescent="0.25">
      <c r="A1634" s="86">
        <v>6324</v>
      </c>
      <c r="B1634" s="94">
        <v>2</v>
      </c>
      <c r="C1634" s="95">
        <v>2</v>
      </c>
      <c r="D1634" s="97">
        <f t="shared" si="40"/>
        <v>17</v>
      </c>
    </row>
    <row r="1635" spans="1:4" x14ac:dyDescent="0.25">
      <c r="A1635" s="86">
        <v>6326</v>
      </c>
      <c r="B1635" s="94">
        <v>1</v>
      </c>
      <c r="C1635" s="95">
        <v>1</v>
      </c>
      <c r="D1635" s="97">
        <f t="shared" si="40"/>
        <v>16</v>
      </c>
    </row>
    <row r="1636" spans="1:4" x14ac:dyDescent="0.25">
      <c r="A1636" s="86">
        <v>6328</v>
      </c>
      <c r="B1636" s="94">
        <v>3</v>
      </c>
      <c r="C1636" s="95">
        <v>48</v>
      </c>
      <c r="D1636" s="97">
        <f t="shared" si="40"/>
        <v>63</v>
      </c>
    </row>
    <row r="1637" spans="1:4" x14ac:dyDescent="0.25">
      <c r="A1637" s="86">
        <v>6330</v>
      </c>
      <c r="B1637" s="94">
        <v>1</v>
      </c>
      <c r="C1637" s="95">
        <v>1</v>
      </c>
      <c r="D1637" s="97">
        <f t="shared" si="40"/>
        <v>16</v>
      </c>
    </row>
    <row r="1638" spans="1:4" x14ac:dyDescent="0.25">
      <c r="A1638" s="86">
        <v>6331</v>
      </c>
      <c r="B1638" s="94">
        <v>1</v>
      </c>
      <c r="C1638" s="95">
        <v>1</v>
      </c>
      <c r="D1638" s="97">
        <f t="shared" si="40"/>
        <v>16</v>
      </c>
    </row>
    <row r="1639" spans="1:4" x14ac:dyDescent="0.25">
      <c r="A1639" s="86">
        <v>6332</v>
      </c>
      <c r="B1639" s="94">
        <v>1</v>
      </c>
      <c r="C1639" s="95">
        <v>1</v>
      </c>
      <c r="D1639" s="97">
        <f t="shared" si="40"/>
        <v>16</v>
      </c>
    </row>
    <row r="1640" spans="1:4" x14ac:dyDescent="0.25">
      <c r="A1640" s="86">
        <v>6336</v>
      </c>
      <c r="B1640" s="94">
        <v>2</v>
      </c>
      <c r="C1640" s="95">
        <v>2</v>
      </c>
      <c r="D1640" s="97">
        <f t="shared" si="40"/>
        <v>17</v>
      </c>
    </row>
    <row r="1641" spans="1:4" x14ac:dyDescent="0.25">
      <c r="A1641" s="86">
        <v>6338</v>
      </c>
      <c r="B1641" s="94">
        <v>58</v>
      </c>
      <c r="C1641" s="95">
        <v>60</v>
      </c>
      <c r="D1641" s="97">
        <f t="shared" si="40"/>
        <v>75</v>
      </c>
    </row>
    <row r="1642" spans="1:4" x14ac:dyDescent="0.25">
      <c r="A1642" s="86">
        <v>6339</v>
      </c>
      <c r="B1642" s="94">
        <v>2</v>
      </c>
      <c r="C1642" s="95">
        <v>1</v>
      </c>
      <c r="D1642" s="97">
        <f t="shared" si="40"/>
        <v>16</v>
      </c>
    </row>
    <row r="1643" spans="1:4" x14ac:dyDescent="0.25">
      <c r="A1643" s="86">
        <v>6340</v>
      </c>
      <c r="B1643" s="94">
        <v>1</v>
      </c>
      <c r="C1643" s="95">
        <v>1</v>
      </c>
      <c r="D1643" s="97">
        <f t="shared" si="40"/>
        <v>16</v>
      </c>
    </row>
    <row r="1644" spans="1:4" x14ac:dyDescent="0.25">
      <c r="A1644" s="86">
        <v>6342</v>
      </c>
      <c r="B1644" s="94">
        <v>2</v>
      </c>
      <c r="C1644" s="95">
        <v>2</v>
      </c>
      <c r="D1644" s="97">
        <f t="shared" si="40"/>
        <v>17</v>
      </c>
    </row>
    <row r="1645" spans="1:4" x14ac:dyDescent="0.25">
      <c r="A1645" s="86">
        <v>6348</v>
      </c>
      <c r="B1645" s="94">
        <v>3</v>
      </c>
      <c r="C1645" s="95">
        <v>5</v>
      </c>
      <c r="D1645" s="97">
        <f t="shared" si="40"/>
        <v>20</v>
      </c>
    </row>
    <row r="1646" spans="1:4" x14ac:dyDescent="0.25">
      <c r="A1646" s="86">
        <v>6349</v>
      </c>
      <c r="B1646" s="94">
        <v>1</v>
      </c>
      <c r="C1646" s="95">
        <v>1</v>
      </c>
      <c r="D1646" s="97">
        <f t="shared" si="40"/>
        <v>16</v>
      </c>
    </row>
    <row r="1647" spans="1:4" x14ac:dyDescent="0.25">
      <c r="A1647" s="86">
        <v>6350</v>
      </c>
      <c r="B1647" s="94">
        <v>57</v>
      </c>
      <c r="C1647" s="95">
        <v>47</v>
      </c>
      <c r="D1647" s="97">
        <f t="shared" si="40"/>
        <v>62</v>
      </c>
    </row>
    <row r="1648" spans="1:4" x14ac:dyDescent="0.25">
      <c r="A1648" s="86">
        <v>6351</v>
      </c>
      <c r="B1648" s="94">
        <v>13</v>
      </c>
      <c r="C1648" s="95">
        <v>14</v>
      </c>
      <c r="D1648" s="97">
        <f t="shared" si="40"/>
        <v>29</v>
      </c>
    </row>
    <row r="1649" spans="1:4" x14ac:dyDescent="0.25">
      <c r="A1649" s="86">
        <v>6400</v>
      </c>
      <c r="B1649" s="94">
        <v>1</v>
      </c>
      <c r="C1649" s="95">
        <v>1</v>
      </c>
      <c r="D1649" s="97">
        <f t="shared" si="40"/>
        <v>16</v>
      </c>
    </row>
    <row r="1650" spans="1:4" x14ac:dyDescent="0.25">
      <c r="A1650" s="86" t="s">
        <v>140</v>
      </c>
      <c r="B1650" s="94">
        <v>1</v>
      </c>
      <c r="C1650" s="98">
        <v>4</v>
      </c>
      <c r="D1650" s="97">
        <f t="shared" si="40"/>
        <v>19</v>
      </c>
    </row>
    <row r="1651" spans="1:4" x14ac:dyDescent="0.25">
      <c r="A1651" s="86">
        <v>7001</v>
      </c>
      <c r="B1651" s="94">
        <v>1501</v>
      </c>
      <c r="C1651" s="95">
        <v>1757</v>
      </c>
      <c r="D1651" s="97">
        <f t="shared" si="40"/>
        <v>1772</v>
      </c>
    </row>
    <row r="1652" spans="1:4" x14ac:dyDescent="0.25">
      <c r="A1652" s="86">
        <v>7002</v>
      </c>
      <c r="B1652" s="94">
        <v>34</v>
      </c>
      <c r="C1652" s="95">
        <v>33</v>
      </c>
      <c r="D1652" s="97">
        <f t="shared" si="40"/>
        <v>48</v>
      </c>
    </row>
    <row r="1653" spans="1:4" x14ac:dyDescent="0.25">
      <c r="A1653" s="86">
        <v>7007</v>
      </c>
      <c r="B1653" s="94">
        <v>71</v>
      </c>
      <c r="C1653" s="95">
        <v>46</v>
      </c>
      <c r="D1653" s="97">
        <f t="shared" si="40"/>
        <v>61</v>
      </c>
    </row>
    <row r="1654" spans="1:4" x14ac:dyDescent="0.25">
      <c r="A1654" s="86">
        <v>7008</v>
      </c>
      <c r="B1654" s="94">
        <v>400</v>
      </c>
      <c r="C1654" s="95">
        <v>448</v>
      </c>
      <c r="D1654" s="97">
        <f t="shared" si="40"/>
        <v>463</v>
      </c>
    </row>
    <row r="1655" spans="1:4" x14ac:dyDescent="0.25">
      <c r="A1655" s="86">
        <v>7009</v>
      </c>
      <c r="B1655" s="94">
        <v>1359</v>
      </c>
      <c r="C1655" s="95">
        <v>1612</v>
      </c>
      <c r="D1655" s="97">
        <f t="shared" si="40"/>
        <v>1627</v>
      </c>
    </row>
    <row r="1656" spans="1:4" x14ac:dyDescent="0.25">
      <c r="A1656" s="86">
        <v>7010</v>
      </c>
      <c r="B1656" s="94">
        <v>119</v>
      </c>
      <c r="C1656" s="95">
        <v>129</v>
      </c>
      <c r="D1656" s="97">
        <f t="shared" si="40"/>
        <v>144</v>
      </c>
    </row>
    <row r="1657" spans="1:4" x14ac:dyDescent="0.25">
      <c r="A1657" s="86">
        <v>7011</v>
      </c>
      <c r="B1657" s="94">
        <v>143</v>
      </c>
      <c r="C1657" s="95">
        <v>143</v>
      </c>
      <c r="D1657" s="97">
        <f t="shared" si="40"/>
        <v>158</v>
      </c>
    </row>
    <row r="1658" spans="1:4" x14ac:dyDescent="0.25">
      <c r="A1658" s="86">
        <v>7012</v>
      </c>
      <c r="B1658" s="94">
        <v>94</v>
      </c>
      <c r="C1658" s="95">
        <v>104</v>
      </c>
      <c r="D1658" s="97">
        <f t="shared" si="40"/>
        <v>119</v>
      </c>
    </row>
    <row r="1659" spans="1:4" x14ac:dyDescent="0.25">
      <c r="A1659" s="86">
        <v>7013</v>
      </c>
      <c r="B1659" s="94">
        <v>59</v>
      </c>
      <c r="C1659" s="95">
        <v>58</v>
      </c>
      <c r="D1659" s="97">
        <f t="shared" si="40"/>
        <v>73</v>
      </c>
    </row>
    <row r="1660" spans="1:4" x14ac:dyDescent="0.25">
      <c r="A1660" s="86">
        <v>7014</v>
      </c>
      <c r="B1660" s="94">
        <v>55</v>
      </c>
      <c r="C1660" s="95">
        <v>57</v>
      </c>
      <c r="D1660" s="97">
        <f t="shared" si="40"/>
        <v>72</v>
      </c>
    </row>
    <row r="1661" spans="1:4" x14ac:dyDescent="0.25">
      <c r="A1661" s="86">
        <v>7015</v>
      </c>
      <c r="B1661" s="94">
        <v>97</v>
      </c>
      <c r="C1661" s="95">
        <v>99</v>
      </c>
      <c r="D1661" s="97">
        <f t="shared" si="40"/>
        <v>114</v>
      </c>
    </row>
    <row r="1662" spans="1:4" x14ac:dyDescent="0.25">
      <c r="A1662" s="86">
        <v>7016</v>
      </c>
      <c r="B1662" s="94">
        <v>141</v>
      </c>
      <c r="C1662" s="95">
        <v>187</v>
      </c>
      <c r="D1662" s="97">
        <f t="shared" si="40"/>
        <v>202</v>
      </c>
    </row>
    <row r="1663" spans="1:4" x14ac:dyDescent="0.25">
      <c r="A1663" s="86">
        <v>7017</v>
      </c>
      <c r="B1663" s="94">
        <v>20</v>
      </c>
      <c r="C1663" s="95">
        <v>20</v>
      </c>
      <c r="D1663" s="97">
        <f t="shared" si="40"/>
        <v>35</v>
      </c>
    </row>
    <row r="1664" spans="1:4" x14ac:dyDescent="0.25">
      <c r="A1664" s="86">
        <v>7018</v>
      </c>
      <c r="B1664" s="94">
        <v>41</v>
      </c>
      <c r="C1664" s="95">
        <v>63</v>
      </c>
      <c r="D1664" s="97">
        <f t="shared" si="40"/>
        <v>78</v>
      </c>
    </row>
    <row r="1665" spans="1:4" x14ac:dyDescent="0.25">
      <c r="A1665" s="86">
        <v>7019</v>
      </c>
      <c r="B1665" s="94">
        <v>177</v>
      </c>
      <c r="C1665" s="95">
        <v>185</v>
      </c>
      <c r="D1665" s="97">
        <f t="shared" si="40"/>
        <v>200</v>
      </c>
    </row>
    <row r="1666" spans="1:4" x14ac:dyDescent="0.25">
      <c r="A1666" s="86">
        <v>7020</v>
      </c>
      <c r="B1666" s="94">
        <v>596</v>
      </c>
      <c r="C1666" s="95">
        <v>599</v>
      </c>
      <c r="D1666" s="97">
        <f t="shared" si="40"/>
        <v>614</v>
      </c>
    </row>
    <row r="1667" spans="1:4" x14ac:dyDescent="0.25">
      <c r="A1667" s="86">
        <v>7021</v>
      </c>
      <c r="B1667" s="94">
        <v>39</v>
      </c>
      <c r="C1667" s="95">
        <v>61</v>
      </c>
      <c r="D1667" s="97">
        <f t="shared" si="40"/>
        <v>76</v>
      </c>
    </row>
    <row r="1668" spans="1:4" x14ac:dyDescent="0.25">
      <c r="A1668" s="86">
        <v>7022</v>
      </c>
      <c r="B1668" s="94">
        <v>1056</v>
      </c>
      <c r="C1668" s="95">
        <v>1116</v>
      </c>
      <c r="D1668" s="97">
        <f t="shared" si="40"/>
        <v>1131</v>
      </c>
    </row>
    <row r="1669" spans="1:4" x14ac:dyDescent="0.25">
      <c r="A1669" s="86">
        <v>7023</v>
      </c>
      <c r="B1669" s="94">
        <v>293</v>
      </c>
      <c r="C1669" s="95">
        <v>518</v>
      </c>
      <c r="D1669" s="97">
        <f t="shared" si="40"/>
        <v>533</v>
      </c>
    </row>
    <row r="1670" spans="1:4" x14ac:dyDescent="0.25">
      <c r="A1670" s="86">
        <v>7024</v>
      </c>
      <c r="B1670" s="94">
        <v>44</v>
      </c>
      <c r="C1670" s="95">
        <v>74</v>
      </c>
      <c r="D1670" s="97">
        <f t="shared" si="40"/>
        <v>89</v>
      </c>
    </row>
    <row r="1671" spans="1:4" x14ac:dyDescent="0.25">
      <c r="A1671" s="86">
        <v>7025</v>
      </c>
      <c r="B1671" s="94">
        <v>133</v>
      </c>
      <c r="C1671" s="95">
        <v>179</v>
      </c>
      <c r="D1671" s="97">
        <f t="shared" si="40"/>
        <v>194</v>
      </c>
    </row>
    <row r="1672" spans="1:4" x14ac:dyDescent="0.25">
      <c r="A1672" s="86">
        <v>7026</v>
      </c>
      <c r="B1672" s="94">
        <v>8</v>
      </c>
      <c r="C1672" s="95">
        <v>10</v>
      </c>
      <c r="D1672" s="97">
        <f t="shared" si="40"/>
        <v>25</v>
      </c>
    </row>
    <row r="1673" spans="1:4" x14ac:dyDescent="0.25">
      <c r="A1673" s="86">
        <v>7027</v>
      </c>
      <c r="B1673" s="94">
        <v>110</v>
      </c>
      <c r="C1673" s="95">
        <v>108</v>
      </c>
      <c r="D1673" s="97">
        <f t="shared" si="40"/>
        <v>123</v>
      </c>
    </row>
    <row r="1674" spans="1:4" s="90" customFormat="1" x14ac:dyDescent="0.25">
      <c r="A1674" s="89">
        <v>7028</v>
      </c>
      <c r="B1674" s="96"/>
      <c r="C1674" s="97">
        <v>97</v>
      </c>
      <c r="D1674" s="97">
        <f t="shared" si="40"/>
        <v>112</v>
      </c>
    </row>
    <row r="1675" spans="1:4" x14ac:dyDescent="0.25">
      <c r="A1675" s="86">
        <v>7029</v>
      </c>
      <c r="B1675" s="94">
        <v>39</v>
      </c>
      <c r="C1675" s="95">
        <v>41</v>
      </c>
      <c r="D1675" s="97">
        <f t="shared" si="40"/>
        <v>56</v>
      </c>
    </row>
    <row r="1676" spans="1:4" x14ac:dyDescent="0.25">
      <c r="A1676" s="86">
        <v>7030</v>
      </c>
      <c r="B1676" s="94">
        <v>35</v>
      </c>
      <c r="C1676" s="95">
        <v>15</v>
      </c>
      <c r="D1676" s="97">
        <f t="shared" si="40"/>
        <v>30</v>
      </c>
    </row>
    <row r="1677" spans="1:4" x14ac:dyDescent="0.25">
      <c r="A1677" s="86" t="s">
        <v>141</v>
      </c>
      <c r="B1677" s="94">
        <v>1</v>
      </c>
      <c r="C1677" s="95">
        <v>1</v>
      </c>
      <c r="D1677" s="97" t="s">
        <v>5</v>
      </c>
    </row>
    <row r="1678" spans="1:4" x14ac:dyDescent="0.25">
      <c r="A1678" s="86" t="s">
        <v>142</v>
      </c>
      <c r="B1678" s="94">
        <v>1</v>
      </c>
      <c r="C1678" s="95">
        <v>1</v>
      </c>
      <c r="D1678" s="97" t="s">
        <v>7</v>
      </c>
    </row>
    <row r="1679" spans="1:4" x14ac:dyDescent="0.25">
      <c r="A1679" s="86">
        <v>7032</v>
      </c>
      <c r="B1679" s="94">
        <v>105</v>
      </c>
      <c r="C1679" s="95">
        <v>83</v>
      </c>
      <c r="D1679" s="97">
        <f t="shared" ref="D1679:D1742" si="41">C1679+15</f>
        <v>98</v>
      </c>
    </row>
    <row r="1680" spans="1:4" x14ac:dyDescent="0.25">
      <c r="A1680" s="86">
        <v>7041</v>
      </c>
      <c r="B1680" s="94">
        <v>31</v>
      </c>
      <c r="C1680" s="95">
        <v>31</v>
      </c>
      <c r="D1680" s="97">
        <f t="shared" si="41"/>
        <v>46</v>
      </c>
    </row>
    <row r="1681" spans="1:4" x14ac:dyDescent="0.25">
      <c r="A1681" s="86">
        <v>7042</v>
      </c>
      <c r="B1681" s="94">
        <v>1</v>
      </c>
      <c r="C1681" s="95">
        <v>1</v>
      </c>
      <c r="D1681" s="97">
        <f t="shared" si="41"/>
        <v>16</v>
      </c>
    </row>
    <row r="1682" spans="1:4" x14ac:dyDescent="0.25">
      <c r="A1682" s="86">
        <v>7043</v>
      </c>
      <c r="B1682" s="94">
        <v>288</v>
      </c>
      <c r="C1682" s="95">
        <v>301</v>
      </c>
      <c r="D1682" s="97">
        <f t="shared" si="41"/>
        <v>316</v>
      </c>
    </row>
    <row r="1683" spans="1:4" x14ac:dyDescent="0.25">
      <c r="A1683" s="86">
        <v>7044</v>
      </c>
      <c r="B1683" s="94">
        <v>65</v>
      </c>
      <c r="C1683" s="95">
        <v>80</v>
      </c>
      <c r="D1683" s="97">
        <f t="shared" si="41"/>
        <v>95</v>
      </c>
    </row>
    <row r="1684" spans="1:4" x14ac:dyDescent="0.25">
      <c r="A1684" s="86">
        <v>7045</v>
      </c>
      <c r="B1684" s="94">
        <v>67</v>
      </c>
      <c r="C1684" s="95">
        <v>51</v>
      </c>
      <c r="D1684" s="97">
        <f t="shared" si="41"/>
        <v>66</v>
      </c>
    </row>
    <row r="1685" spans="1:4" x14ac:dyDescent="0.25">
      <c r="A1685" s="86">
        <v>7046</v>
      </c>
      <c r="B1685" s="94">
        <v>46</v>
      </c>
      <c r="C1685" s="95">
        <v>33</v>
      </c>
      <c r="D1685" s="97">
        <f t="shared" si="41"/>
        <v>48</v>
      </c>
    </row>
    <row r="1686" spans="1:4" x14ac:dyDescent="0.25">
      <c r="A1686" s="86">
        <v>7047</v>
      </c>
      <c r="B1686" s="94">
        <v>123</v>
      </c>
      <c r="C1686" s="95">
        <v>158</v>
      </c>
      <c r="D1686" s="97">
        <f t="shared" si="41"/>
        <v>173</v>
      </c>
    </row>
    <row r="1687" spans="1:4" x14ac:dyDescent="0.25">
      <c r="A1687" s="86">
        <v>7048</v>
      </c>
      <c r="B1687" s="94">
        <v>32</v>
      </c>
      <c r="C1687" s="95">
        <v>30</v>
      </c>
      <c r="D1687" s="97">
        <f t="shared" si="41"/>
        <v>45</v>
      </c>
    </row>
    <row r="1688" spans="1:4" x14ac:dyDescent="0.25">
      <c r="A1688" s="86">
        <v>7049</v>
      </c>
      <c r="B1688" s="94">
        <v>234</v>
      </c>
      <c r="C1688" s="95">
        <v>235</v>
      </c>
      <c r="D1688" s="97">
        <f t="shared" si="41"/>
        <v>250</v>
      </c>
    </row>
    <row r="1689" spans="1:4" x14ac:dyDescent="0.25">
      <c r="A1689" s="86">
        <v>7050</v>
      </c>
      <c r="B1689" s="94">
        <v>83</v>
      </c>
      <c r="C1689" s="95">
        <v>71</v>
      </c>
      <c r="D1689" s="97">
        <f t="shared" si="41"/>
        <v>86</v>
      </c>
    </row>
    <row r="1690" spans="1:4" x14ac:dyDescent="0.25">
      <c r="A1690" s="86">
        <v>7051</v>
      </c>
      <c r="B1690" s="94">
        <v>75</v>
      </c>
      <c r="C1690" s="95">
        <v>75</v>
      </c>
      <c r="D1690" s="97">
        <f t="shared" si="41"/>
        <v>90</v>
      </c>
    </row>
    <row r="1691" spans="1:4" x14ac:dyDescent="0.25">
      <c r="A1691" s="86">
        <v>7052</v>
      </c>
      <c r="B1691" s="94">
        <v>55</v>
      </c>
      <c r="C1691" s="95">
        <v>76</v>
      </c>
      <c r="D1691" s="97">
        <f t="shared" si="41"/>
        <v>91</v>
      </c>
    </row>
    <row r="1692" spans="1:4" x14ac:dyDescent="0.25">
      <c r="A1692" s="86">
        <v>7053</v>
      </c>
      <c r="B1692" s="94">
        <v>89</v>
      </c>
      <c r="C1692" s="95">
        <v>83</v>
      </c>
      <c r="D1692" s="97">
        <f t="shared" si="41"/>
        <v>98</v>
      </c>
    </row>
    <row r="1693" spans="1:4" x14ac:dyDescent="0.25">
      <c r="A1693" s="86">
        <v>7055</v>
      </c>
      <c r="B1693" s="94">
        <v>112</v>
      </c>
      <c r="C1693" s="95">
        <v>101</v>
      </c>
      <c r="D1693" s="97">
        <f t="shared" si="41"/>
        <v>116</v>
      </c>
    </row>
    <row r="1694" spans="1:4" x14ac:dyDescent="0.25">
      <c r="A1694" s="86">
        <v>7056</v>
      </c>
      <c r="B1694" s="94">
        <v>35</v>
      </c>
      <c r="C1694" s="95">
        <v>29</v>
      </c>
      <c r="D1694" s="97">
        <f t="shared" si="41"/>
        <v>44</v>
      </c>
    </row>
    <row r="1695" spans="1:4" x14ac:dyDescent="0.25">
      <c r="A1695" s="86">
        <v>7057</v>
      </c>
      <c r="B1695" s="94">
        <v>194</v>
      </c>
      <c r="C1695" s="95">
        <v>232</v>
      </c>
      <c r="D1695" s="97">
        <f t="shared" si="41"/>
        <v>247</v>
      </c>
    </row>
    <row r="1696" spans="1:4" x14ac:dyDescent="0.25">
      <c r="A1696" s="86">
        <v>7058</v>
      </c>
      <c r="B1696" s="94">
        <v>58</v>
      </c>
      <c r="C1696" s="95">
        <v>71</v>
      </c>
      <c r="D1696" s="97">
        <f t="shared" si="41"/>
        <v>86</v>
      </c>
    </row>
    <row r="1697" spans="1:4" x14ac:dyDescent="0.25">
      <c r="A1697" s="86">
        <v>7059</v>
      </c>
      <c r="B1697" s="94">
        <v>89</v>
      </c>
      <c r="C1697" s="95">
        <v>99</v>
      </c>
      <c r="D1697" s="97">
        <f t="shared" si="41"/>
        <v>114</v>
      </c>
    </row>
    <row r="1698" spans="1:4" x14ac:dyDescent="0.25">
      <c r="A1698" s="86">
        <v>7060</v>
      </c>
      <c r="B1698" s="94">
        <v>1</v>
      </c>
      <c r="C1698" s="95">
        <v>1</v>
      </c>
      <c r="D1698" s="97">
        <f t="shared" si="41"/>
        <v>16</v>
      </c>
    </row>
    <row r="1699" spans="1:4" x14ac:dyDescent="0.25">
      <c r="A1699" s="86">
        <v>7061</v>
      </c>
      <c r="B1699" s="94">
        <v>9</v>
      </c>
      <c r="C1699" s="95">
        <v>9</v>
      </c>
      <c r="D1699" s="97">
        <f t="shared" si="41"/>
        <v>24</v>
      </c>
    </row>
    <row r="1700" spans="1:4" x14ac:dyDescent="0.25">
      <c r="A1700" s="86">
        <v>7062</v>
      </c>
      <c r="B1700" s="94">
        <v>88</v>
      </c>
      <c r="C1700" s="95">
        <v>93</v>
      </c>
      <c r="D1700" s="97">
        <f t="shared" si="41"/>
        <v>108</v>
      </c>
    </row>
    <row r="1701" spans="1:4" x14ac:dyDescent="0.25">
      <c r="A1701" s="86">
        <v>7063</v>
      </c>
      <c r="B1701" s="94">
        <v>90</v>
      </c>
      <c r="C1701" s="95">
        <v>97</v>
      </c>
      <c r="D1701" s="97">
        <f t="shared" si="41"/>
        <v>112</v>
      </c>
    </row>
    <row r="1702" spans="1:4" x14ac:dyDescent="0.25">
      <c r="A1702" s="86">
        <v>7064</v>
      </c>
      <c r="B1702" s="94">
        <v>103</v>
      </c>
      <c r="C1702" s="95">
        <v>81</v>
      </c>
      <c r="D1702" s="97">
        <f t="shared" si="41"/>
        <v>96</v>
      </c>
    </row>
    <row r="1703" spans="1:4" x14ac:dyDescent="0.25">
      <c r="A1703" s="86">
        <v>7065</v>
      </c>
      <c r="B1703" s="94">
        <v>44</v>
      </c>
      <c r="C1703" s="95">
        <v>72</v>
      </c>
      <c r="D1703" s="97">
        <f t="shared" si="41"/>
        <v>87</v>
      </c>
    </row>
    <row r="1704" spans="1:4" x14ac:dyDescent="0.25">
      <c r="A1704" s="86">
        <v>7066</v>
      </c>
      <c r="B1704" s="94">
        <v>314</v>
      </c>
      <c r="C1704" s="95">
        <v>424</v>
      </c>
      <c r="D1704" s="97">
        <f t="shared" si="41"/>
        <v>439</v>
      </c>
    </row>
    <row r="1705" spans="1:4" x14ac:dyDescent="0.25">
      <c r="A1705" s="86">
        <v>7067</v>
      </c>
      <c r="B1705" s="94">
        <v>33</v>
      </c>
      <c r="C1705" s="95">
        <v>18</v>
      </c>
      <c r="D1705" s="97">
        <f t="shared" si="41"/>
        <v>33</v>
      </c>
    </row>
    <row r="1706" spans="1:4" x14ac:dyDescent="0.25">
      <c r="A1706" s="86">
        <v>7068</v>
      </c>
      <c r="B1706" s="94">
        <v>1</v>
      </c>
      <c r="C1706" s="95">
        <v>1</v>
      </c>
      <c r="D1706" s="97">
        <f t="shared" si="41"/>
        <v>16</v>
      </c>
    </row>
    <row r="1707" spans="1:4" x14ac:dyDescent="0.25">
      <c r="A1707" s="86">
        <v>7069</v>
      </c>
      <c r="B1707" s="94">
        <v>136</v>
      </c>
      <c r="C1707" s="95">
        <v>172</v>
      </c>
      <c r="D1707" s="97">
        <f t="shared" si="41"/>
        <v>187</v>
      </c>
    </row>
    <row r="1708" spans="1:4" x14ac:dyDescent="0.25">
      <c r="A1708" s="86">
        <v>7070</v>
      </c>
      <c r="B1708" s="94">
        <v>12</v>
      </c>
      <c r="C1708" s="95">
        <v>18</v>
      </c>
      <c r="D1708" s="97">
        <f t="shared" si="41"/>
        <v>33</v>
      </c>
    </row>
    <row r="1709" spans="1:4" x14ac:dyDescent="0.25">
      <c r="A1709" s="86">
        <v>7071</v>
      </c>
      <c r="B1709" s="94">
        <v>81</v>
      </c>
      <c r="C1709" s="95">
        <v>57</v>
      </c>
      <c r="D1709" s="97">
        <f t="shared" si="41"/>
        <v>72</v>
      </c>
    </row>
    <row r="1710" spans="1:4" x14ac:dyDescent="0.25">
      <c r="A1710" s="86">
        <v>7072</v>
      </c>
      <c r="B1710" s="94">
        <v>1</v>
      </c>
      <c r="C1710" s="95">
        <v>1</v>
      </c>
      <c r="D1710" s="97">
        <f t="shared" si="41"/>
        <v>16</v>
      </c>
    </row>
    <row r="1711" spans="1:4" x14ac:dyDescent="0.25">
      <c r="A1711" s="86">
        <v>7073</v>
      </c>
      <c r="B1711" s="94">
        <v>174</v>
      </c>
      <c r="C1711" s="95">
        <v>178</v>
      </c>
      <c r="D1711" s="97">
        <f t="shared" si="41"/>
        <v>193</v>
      </c>
    </row>
    <row r="1712" spans="1:4" x14ac:dyDescent="0.25">
      <c r="A1712" s="86">
        <v>7074</v>
      </c>
      <c r="B1712" s="94">
        <v>100</v>
      </c>
      <c r="C1712" s="95">
        <v>95</v>
      </c>
      <c r="D1712" s="97">
        <f t="shared" si="41"/>
        <v>110</v>
      </c>
    </row>
    <row r="1713" spans="1:4" x14ac:dyDescent="0.25">
      <c r="A1713" s="86">
        <v>7075</v>
      </c>
      <c r="B1713" s="94">
        <v>740</v>
      </c>
      <c r="C1713" s="95">
        <v>748</v>
      </c>
      <c r="D1713" s="97">
        <f t="shared" si="41"/>
        <v>763</v>
      </c>
    </row>
    <row r="1714" spans="1:4" x14ac:dyDescent="0.25">
      <c r="A1714" s="86">
        <v>7076</v>
      </c>
      <c r="B1714" s="94">
        <v>176</v>
      </c>
      <c r="C1714" s="95">
        <v>198</v>
      </c>
      <c r="D1714" s="97">
        <f t="shared" si="41"/>
        <v>213</v>
      </c>
    </row>
    <row r="1715" spans="1:4" x14ac:dyDescent="0.25">
      <c r="A1715" s="86">
        <v>7077</v>
      </c>
      <c r="B1715" s="94">
        <v>95</v>
      </c>
      <c r="C1715" s="95">
        <v>160</v>
      </c>
      <c r="D1715" s="97">
        <f t="shared" si="41"/>
        <v>175</v>
      </c>
    </row>
    <row r="1716" spans="1:4" x14ac:dyDescent="0.25">
      <c r="A1716" s="86">
        <v>7078</v>
      </c>
      <c r="B1716" s="94">
        <v>10</v>
      </c>
      <c r="C1716" s="95">
        <v>10</v>
      </c>
      <c r="D1716" s="97">
        <f t="shared" si="41"/>
        <v>25</v>
      </c>
    </row>
    <row r="1717" spans="1:4" x14ac:dyDescent="0.25">
      <c r="A1717" s="86">
        <v>7079</v>
      </c>
      <c r="B1717" s="94">
        <v>56</v>
      </c>
      <c r="C1717" s="95">
        <v>37</v>
      </c>
      <c r="D1717" s="97">
        <f t="shared" si="41"/>
        <v>52</v>
      </c>
    </row>
    <row r="1718" spans="1:4" x14ac:dyDescent="0.25">
      <c r="A1718" s="86">
        <v>7080</v>
      </c>
      <c r="B1718" s="94">
        <v>51</v>
      </c>
      <c r="C1718" s="95">
        <v>72</v>
      </c>
      <c r="D1718" s="97">
        <f t="shared" si="41"/>
        <v>87</v>
      </c>
    </row>
    <row r="1719" spans="1:4" x14ac:dyDescent="0.25">
      <c r="A1719" s="86">
        <v>7081</v>
      </c>
      <c r="B1719" s="94">
        <v>31</v>
      </c>
      <c r="C1719" s="95">
        <v>19</v>
      </c>
      <c r="D1719" s="97">
        <f t="shared" si="41"/>
        <v>34</v>
      </c>
    </row>
    <row r="1720" spans="1:4" x14ac:dyDescent="0.25">
      <c r="A1720" s="86">
        <v>7082</v>
      </c>
      <c r="B1720" s="94">
        <v>42</v>
      </c>
      <c r="C1720" s="95">
        <v>64</v>
      </c>
      <c r="D1720" s="97">
        <f t="shared" si="41"/>
        <v>79</v>
      </c>
    </row>
    <row r="1721" spans="1:4" x14ac:dyDescent="0.25">
      <c r="A1721" s="86">
        <v>7083</v>
      </c>
      <c r="B1721" s="94">
        <v>80</v>
      </c>
      <c r="C1721" s="95">
        <v>59</v>
      </c>
      <c r="D1721" s="97">
        <f t="shared" si="41"/>
        <v>74</v>
      </c>
    </row>
    <row r="1722" spans="1:4" x14ac:dyDescent="0.25">
      <c r="A1722" s="86">
        <v>7084</v>
      </c>
      <c r="B1722" s="94">
        <v>181</v>
      </c>
      <c r="C1722" s="95">
        <v>203</v>
      </c>
      <c r="D1722" s="97">
        <f t="shared" si="41"/>
        <v>218</v>
      </c>
    </row>
    <row r="1723" spans="1:4" x14ac:dyDescent="0.25">
      <c r="A1723" s="86">
        <v>7085</v>
      </c>
      <c r="B1723" s="94">
        <v>110</v>
      </c>
      <c r="C1723" s="95">
        <v>108</v>
      </c>
      <c r="D1723" s="97">
        <f t="shared" si="41"/>
        <v>123</v>
      </c>
    </row>
    <row r="1724" spans="1:4" x14ac:dyDescent="0.25">
      <c r="A1724" s="86">
        <v>7086</v>
      </c>
      <c r="B1724" s="94">
        <v>2</v>
      </c>
      <c r="C1724" s="95">
        <v>2</v>
      </c>
      <c r="D1724" s="97">
        <f t="shared" si="41"/>
        <v>17</v>
      </c>
    </row>
    <row r="1725" spans="1:4" x14ac:dyDescent="0.25">
      <c r="A1725" s="86">
        <v>7087</v>
      </c>
      <c r="B1725" s="94">
        <v>100</v>
      </c>
      <c r="C1725" s="95">
        <v>68</v>
      </c>
      <c r="D1725" s="97">
        <f t="shared" si="41"/>
        <v>83</v>
      </c>
    </row>
    <row r="1726" spans="1:4" x14ac:dyDescent="0.25">
      <c r="A1726" s="86">
        <v>7088</v>
      </c>
      <c r="B1726" s="94">
        <v>268</v>
      </c>
      <c r="C1726" s="95">
        <v>282</v>
      </c>
      <c r="D1726" s="97">
        <f t="shared" si="41"/>
        <v>297</v>
      </c>
    </row>
    <row r="1727" spans="1:4" x14ac:dyDescent="0.25">
      <c r="A1727" s="86">
        <v>7089</v>
      </c>
      <c r="B1727" s="94">
        <v>58</v>
      </c>
      <c r="C1727" s="95">
        <v>69</v>
      </c>
      <c r="D1727" s="97">
        <f t="shared" si="41"/>
        <v>84</v>
      </c>
    </row>
    <row r="1728" spans="1:4" x14ac:dyDescent="0.25">
      <c r="A1728" s="86">
        <v>7090</v>
      </c>
      <c r="B1728" s="94">
        <v>34</v>
      </c>
      <c r="C1728" s="95">
        <v>44</v>
      </c>
      <c r="D1728" s="97">
        <f t="shared" si="41"/>
        <v>59</v>
      </c>
    </row>
    <row r="1729" spans="1:4" x14ac:dyDescent="0.25">
      <c r="A1729" s="86">
        <v>7091</v>
      </c>
      <c r="B1729" s="94">
        <v>134</v>
      </c>
      <c r="C1729" s="95">
        <v>123</v>
      </c>
      <c r="D1729" s="97">
        <f t="shared" si="41"/>
        <v>138</v>
      </c>
    </row>
    <row r="1730" spans="1:4" x14ac:dyDescent="0.25">
      <c r="A1730" s="86">
        <v>7092</v>
      </c>
      <c r="B1730" s="94">
        <v>176</v>
      </c>
      <c r="C1730" s="95">
        <v>193</v>
      </c>
      <c r="D1730" s="97">
        <f t="shared" si="41"/>
        <v>208</v>
      </c>
    </row>
    <row r="1731" spans="1:4" x14ac:dyDescent="0.25">
      <c r="A1731" s="86">
        <v>7093</v>
      </c>
      <c r="B1731" s="94">
        <v>1</v>
      </c>
      <c r="C1731" s="95">
        <v>1</v>
      </c>
      <c r="D1731" s="97">
        <f t="shared" si="41"/>
        <v>16</v>
      </c>
    </row>
    <row r="1732" spans="1:4" x14ac:dyDescent="0.25">
      <c r="A1732" s="86">
        <v>7094</v>
      </c>
      <c r="B1732" s="94">
        <v>52</v>
      </c>
      <c r="C1732" s="95">
        <v>46</v>
      </c>
      <c r="D1732" s="97">
        <f t="shared" si="41"/>
        <v>61</v>
      </c>
    </row>
    <row r="1733" spans="1:4" x14ac:dyDescent="0.25">
      <c r="A1733" s="86">
        <v>7095</v>
      </c>
      <c r="B1733" s="94">
        <v>229</v>
      </c>
      <c r="C1733" s="95">
        <v>271</v>
      </c>
      <c r="D1733" s="97">
        <f t="shared" si="41"/>
        <v>286</v>
      </c>
    </row>
    <row r="1734" spans="1:4" x14ac:dyDescent="0.25">
      <c r="A1734" s="86">
        <v>7096</v>
      </c>
      <c r="B1734" s="94">
        <v>286</v>
      </c>
      <c r="C1734" s="95">
        <v>290</v>
      </c>
      <c r="D1734" s="97">
        <f t="shared" si="41"/>
        <v>305</v>
      </c>
    </row>
    <row r="1735" spans="1:4" x14ac:dyDescent="0.25">
      <c r="A1735" s="86">
        <v>7097</v>
      </c>
      <c r="B1735" s="94">
        <v>4</v>
      </c>
      <c r="C1735" s="95">
        <v>3</v>
      </c>
      <c r="D1735" s="97">
        <f t="shared" si="41"/>
        <v>18</v>
      </c>
    </row>
    <row r="1736" spans="1:4" x14ac:dyDescent="0.25">
      <c r="A1736" s="86">
        <v>7098</v>
      </c>
      <c r="B1736" s="94">
        <v>430</v>
      </c>
      <c r="C1736" s="95">
        <v>450</v>
      </c>
      <c r="D1736" s="97">
        <f t="shared" si="41"/>
        <v>465</v>
      </c>
    </row>
    <row r="1737" spans="1:4" x14ac:dyDescent="0.25">
      <c r="A1737" s="86">
        <v>7099</v>
      </c>
      <c r="B1737" s="94">
        <v>47</v>
      </c>
      <c r="C1737" s="95">
        <v>47</v>
      </c>
      <c r="D1737" s="97">
        <f t="shared" si="41"/>
        <v>62</v>
      </c>
    </row>
    <row r="1738" spans="1:4" x14ac:dyDescent="0.25">
      <c r="A1738" s="86">
        <v>7100</v>
      </c>
      <c r="B1738" s="94">
        <v>62</v>
      </c>
      <c r="C1738" s="95">
        <v>58</v>
      </c>
      <c r="D1738" s="97">
        <f t="shared" si="41"/>
        <v>73</v>
      </c>
    </row>
    <row r="1739" spans="1:4" x14ac:dyDescent="0.25">
      <c r="A1739" s="86">
        <v>7101</v>
      </c>
      <c r="B1739" s="94">
        <v>39</v>
      </c>
      <c r="C1739" s="95">
        <v>62</v>
      </c>
      <c r="D1739" s="97">
        <f t="shared" si="41"/>
        <v>77</v>
      </c>
    </row>
    <row r="1740" spans="1:4" x14ac:dyDescent="0.25">
      <c r="A1740" s="86">
        <v>7102</v>
      </c>
      <c r="B1740" s="94">
        <v>69</v>
      </c>
      <c r="C1740" s="95">
        <v>67</v>
      </c>
      <c r="D1740" s="97">
        <f t="shared" si="41"/>
        <v>82</v>
      </c>
    </row>
    <row r="1741" spans="1:4" x14ac:dyDescent="0.25">
      <c r="A1741" s="86">
        <v>7103</v>
      </c>
      <c r="B1741" s="94">
        <v>69</v>
      </c>
      <c r="C1741" s="95">
        <v>74</v>
      </c>
      <c r="D1741" s="97">
        <f t="shared" si="41"/>
        <v>89</v>
      </c>
    </row>
    <row r="1742" spans="1:4" x14ac:dyDescent="0.25">
      <c r="A1742" s="86">
        <v>7104</v>
      </c>
      <c r="B1742" s="94">
        <v>370</v>
      </c>
      <c r="C1742" s="95">
        <v>394</v>
      </c>
      <c r="D1742" s="97">
        <f t="shared" si="41"/>
        <v>409</v>
      </c>
    </row>
    <row r="1743" spans="1:4" x14ac:dyDescent="0.25">
      <c r="A1743" s="86">
        <v>7105</v>
      </c>
      <c r="B1743" s="94">
        <v>56</v>
      </c>
      <c r="C1743" s="95">
        <v>77</v>
      </c>
      <c r="D1743" s="97">
        <f t="shared" ref="D1743:D1770" si="42">C1743+15</f>
        <v>92</v>
      </c>
    </row>
    <row r="1744" spans="1:4" x14ac:dyDescent="0.25">
      <c r="A1744" s="86">
        <v>7106</v>
      </c>
      <c r="B1744" s="94">
        <v>64</v>
      </c>
      <c r="C1744" s="95">
        <v>98</v>
      </c>
      <c r="D1744" s="97">
        <f t="shared" si="42"/>
        <v>113</v>
      </c>
    </row>
    <row r="1745" spans="1:4" x14ac:dyDescent="0.25">
      <c r="A1745" s="86">
        <v>7107</v>
      </c>
      <c r="B1745" s="94">
        <v>1</v>
      </c>
      <c r="C1745" s="95">
        <v>1</v>
      </c>
      <c r="D1745" s="97">
        <f t="shared" si="42"/>
        <v>16</v>
      </c>
    </row>
    <row r="1746" spans="1:4" x14ac:dyDescent="0.25">
      <c r="A1746" s="86">
        <v>7108</v>
      </c>
      <c r="B1746" s="94">
        <v>1</v>
      </c>
      <c r="C1746" s="95">
        <v>1</v>
      </c>
      <c r="D1746" s="97">
        <f t="shared" si="42"/>
        <v>16</v>
      </c>
    </row>
    <row r="1747" spans="1:4" x14ac:dyDescent="0.25">
      <c r="A1747" s="86">
        <v>7109</v>
      </c>
      <c r="B1747" s="94">
        <v>64</v>
      </c>
      <c r="C1747" s="95">
        <v>58</v>
      </c>
      <c r="D1747" s="97">
        <f t="shared" si="42"/>
        <v>73</v>
      </c>
    </row>
    <row r="1748" spans="1:4" x14ac:dyDescent="0.25">
      <c r="A1748" s="86">
        <v>7110</v>
      </c>
      <c r="B1748" s="94">
        <v>213</v>
      </c>
      <c r="C1748" s="95">
        <v>265</v>
      </c>
      <c r="D1748" s="97">
        <f t="shared" si="42"/>
        <v>280</v>
      </c>
    </row>
    <row r="1749" spans="1:4" x14ac:dyDescent="0.25">
      <c r="A1749" s="86">
        <v>7111</v>
      </c>
      <c r="B1749" s="94">
        <v>15</v>
      </c>
      <c r="C1749" s="95">
        <v>10</v>
      </c>
      <c r="D1749" s="97">
        <f t="shared" si="42"/>
        <v>25</v>
      </c>
    </row>
    <row r="1750" spans="1:4" x14ac:dyDescent="0.25">
      <c r="A1750" s="86">
        <v>7112</v>
      </c>
      <c r="B1750" s="94">
        <v>597</v>
      </c>
      <c r="C1750" s="95">
        <v>675</v>
      </c>
      <c r="D1750" s="97">
        <f t="shared" si="42"/>
        <v>690</v>
      </c>
    </row>
    <row r="1751" spans="1:4" x14ac:dyDescent="0.25">
      <c r="A1751" s="86">
        <v>7113</v>
      </c>
      <c r="B1751" s="94">
        <v>69</v>
      </c>
      <c r="C1751" s="95">
        <v>71</v>
      </c>
      <c r="D1751" s="97">
        <f t="shared" si="42"/>
        <v>86</v>
      </c>
    </row>
    <row r="1752" spans="1:4" x14ac:dyDescent="0.25">
      <c r="A1752" s="86">
        <v>7114</v>
      </c>
      <c r="B1752" s="94">
        <v>174</v>
      </c>
      <c r="C1752" s="95">
        <v>168</v>
      </c>
      <c r="D1752" s="97">
        <f t="shared" si="42"/>
        <v>183</v>
      </c>
    </row>
    <row r="1753" spans="1:4" x14ac:dyDescent="0.25">
      <c r="A1753" s="86">
        <v>7115</v>
      </c>
      <c r="B1753" s="94">
        <v>52</v>
      </c>
      <c r="C1753" s="95">
        <v>51</v>
      </c>
      <c r="D1753" s="97">
        <f t="shared" si="42"/>
        <v>66</v>
      </c>
    </row>
    <row r="1754" spans="1:4" x14ac:dyDescent="0.25">
      <c r="A1754" s="86">
        <v>7116</v>
      </c>
      <c r="B1754" s="94">
        <v>1</v>
      </c>
      <c r="C1754" s="95">
        <v>2</v>
      </c>
      <c r="D1754" s="97">
        <f t="shared" si="42"/>
        <v>17</v>
      </c>
    </row>
    <row r="1755" spans="1:4" x14ac:dyDescent="0.25">
      <c r="A1755" s="86">
        <v>7117</v>
      </c>
      <c r="B1755" s="94">
        <v>70</v>
      </c>
      <c r="C1755" s="95">
        <v>88</v>
      </c>
      <c r="D1755" s="97">
        <f t="shared" si="42"/>
        <v>103</v>
      </c>
    </row>
    <row r="1756" spans="1:4" x14ac:dyDescent="0.25">
      <c r="A1756" s="86">
        <v>7118</v>
      </c>
      <c r="B1756" s="94">
        <v>141</v>
      </c>
      <c r="C1756" s="95">
        <v>112</v>
      </c>
      <c r="D1756" s="97">
        <f t="shared" si="42"/>
        <v>127</v>
      </c>
    </row>
    <row r="1757" spans="1:4" x14ac:dyDescent="0.25">
      <c r="A1757" s="86">
        <v>7119</v>
      </c>
      <c r="B1757" s="94">
        <v>54</v>
      </c>
      <c r="C1757" s="95">
        <v>56</v>
      </c>
      <c r="D1757" s="97">
        <f t="shared" si="42"/>
        <v>71</v>
      </c>
    </row>
    <row r="1758" spans="1:4" x14ac:dyDescent="0.25">
      <c r="A1758" s="86">
        <v>7120</v>
      </c>
      <c r="B1758" s="94">
        <v>123</v>
      </c>
      <c r="C1758" s="95">
        <v>193</v>
      </c>
      <c r="D1758" s="97">
        <f t="shared" si="42"/>
        <v>208</v>
      </c>
    </row>
    <row r="1759" spans="1:4" x14ac:dyDescent="0.25">
      <c r="A1759" s="86">
        <v>7121</v>
      </c>
      <c r="B1759" s="94">
        <v>274</v>
      </c>
      <c r="C1759" s="95">
        <v>278</v>
      </c>
      <c r="D1759" s="97">
        <f t="shared" si="42"/>
        <v>293</v>
      </c>
    </row>
    <row r="1760" spans="1:4" x14ac:dyDescent="0.25">
      <c r="A1760" s="86">
        <v>7122</v>
      </c>
      <c r="B1760" s="94">
        <v>57</v>
      </c>
      <c r="C1760" s="95">
        <v>53</v>
      </c>
      <c r="D1760" s="97">
        <f t="shared" si="42"/>
        <v>68</v>
      </c>
    </row>
    <row r="1761" spans="1:4" x14ac:dyDescent="0.25">
      <c r="A1761" s="86">
        <v>7123</v>
      </c>
      <c r="B1761" s="94">
        <v>18</v>
      </c>
      <c r="C1761" s="95">
        <v>19</v>
      </c>
      <c r="D1761" s="97">
        <f t="shared" si="42"/>
        <v>34</v>
      </c>
    </row>
    <row r="1762" spans="1:4" x14ac:dyDescent="0.25">
      <c r="A1762" s="86">
        <v>7124</v>
      </c>
      <c r="B1762" s="94">
        <v>109</v>
      </c>
      <c r="C1762" s="95">
        <v>116</v>
      </c>
      <c r="D1762" s="97">
        <f t="shared" si="42"/>
        <v>131</v>
      </c>
    </row>
    <row r="1763" spans="1:4" x14ac:dyDescent="0.25">
      <c r="A1763" s="86">
        <v>7125</v>
      </c>
      <c r="B1763" s="94">
        <v>66</v>
      </c>
      <c r="C1763" s="95">
        <v>57</v>
      </c>
      <c r="D1763" s="97">
        <f t="shared" si="42"/>
        <v>72</v>
      </c>
    </row>
    <row r="1764" spans="1:4" x14ac:dyDescent="0.25">
      <c r="A1764" s="86">
        <v>7126</v>
      </c>
      <c r="B1764" s="94">
        <v>107</v>
      </c>
      <c r="C1764" s="95">
        <v>117</v>
      </c>
      <c r="D1764" s="97">
        <f t="shared" si="42"/>
        <v>132</v>
      </c>
    </row>
    <row r="1765" spans="1:4" x14ac:dyDescent="0.25">
      <c r="A1765" s="86">
        <v>7127</v>
      </c>
      <c r="B1765" s="94">
        <v>104</v>
      </c>
      <c r="C1765" s="95">
        <v>118</v>
      </c>
      <c r="D1765" s="97">
        <f t="shared" si="42"/>
        <v>133</v>
      </c>
    </row>
    <row r="1766" spans="1:4" x14ac:dyDescent="0.25">
      <c r="A1766" s="86">
        <v>7128</v>
      </c>
      <c r="B1766" s="94">
        <v>551</v>
      </c>
      <c r="C1766" s="95">
        <v>551</v>
      </c>
      <c r="D1766" s="97">
        <f t="shared" si="42"/>
        <v>566</v>
      </c>
    </row>
    <row r="1767" spans="1:4" x14ac:dyDescent="0.25">
      <c r="A1767" s="86">
        <v>7129</v>
      </c>
      <c r="B1767" s="94">
        <v>51</v>
      </c>
      <c r="C1767" s="95">
        <v>59</v>
      </c>
      <c r="D1767" s="97">
        <f t="shared" si="42"/>
        <v>74</v>
      </c>
    </row>
    <row r="1768" spans="1:4" x14ac:dyDescent="0.25">
      <c r="A1768" s="86">
        <v>7130</v>
      </c>
      <c r="B1768" s="94">
        <v>1</v>
      </c>
      <c r="C1768" s="95">
        <v>1</v>
      </c>
      <c r="D1768" s="97">
        <f t="shared" si="42"/>
        <v>16</v>
      </c>
    </row>
    <row r="1769" spans="1:4" x14ac:dyDescent="0.25">
      <c r="A1769" s="86">
        <v>7131</v>
      </c>
      <c r="B1769" s="94">
        <v>143</v>
      </c>
      <c r="C1769" s="95">
        <v>132</v>
      </c>
      <c r="D1769" s="97">
        <f t="shared" si="42"/>
        <v>147</v>
      </c>
    </row>
    <row r="1770" spans="1:4" x14ac:dyDescent="0.25">
      <c r="A1770" s="86">
        <v>7132</v>
      </c>
      <c r="B1770" s="94">
        <v>130</v>
      </c>
      <c r="C1770" s="95">
        <v>94</v>
      </c>
      <c r="D1770" s="97">
        <f t="shared" si="42"/>
        <v>109</v>
      </c>
    </row>
    <row r="1771" spans="1:4" x14ac:dyDescent="0.25">
      <c r="A1771" s="86" t="s">
        <v>143</v>
      </c>
      <c r="B1771" s="94">
        <v>1</v>
      </c>
      <c r="C1771" s="95">
        <v>1</v>
      </c>
      <c r="D1771" s="97" t="s">
        <v>5</v>
      </c>
    </row>
    <row r="1772" spans="1:4" x14ac:dyDescent="0.25">
      <c r="A1772" s="86" t="s">
        <v>144</v>
      </c>
      <c r="B1772" s="94">
        <v>1</v>
      </c>
      <c r="C1772" s="95">
        <v>1</v>
      </c>
      <c r="D1772" s="97" t="s">
        <v>7</v>
      </c>
    </row>
    <row r="1773" spans="1:4" x14ac:dyDescent="0.25">
      <c r="A1773" s="86">
        <v>7134</v>
      </c>
      <c r="B1773" s="94">
        <v>54</v>
      </c>
      <c r="C1773" s="95">
        <v>71</v>
      </c>
      <c r="D1773" s="97">
        <f t="shared" ref="D1773:D1777" si="43">C1773+15</f>
        <v>86</v>
      </c>
    </row>
    <row r="1774" spans="1:4" x14ac:dyDescent="0.25">
      <c r="A1774" s="86">
        <v>7135</v>
      </c>
      <c r="B1774" s="94">
        <v>12</v>
      </c>
      <c r="C1774" s="95">
        <v>12</v>
      </c>
      <c r="D1774" s="97">
        <f t="shared" si="43"/>
        <v>27</v>
      </c>
    </row>
    <row r="1775" spans="1:4" x14ac:dyDescent="0.25">
      <c r="A1775" s="86">
        <v>7136</v>
      </c>
      <c r="B1775" s="94">
        <v>1</v>
      </c>
      <c r="C1775" s="95">
        <v>1</v>
      </c>
      <c r="D1775" s="97">
        <f t="shared" si="43"/>
        <v>16</v>
      </c>
    </row>
    <row r="1776" spans="1:4" x14ac:dyDescent="0.25">
      <c r="A1776" s="86">
        <v>7137</v>
      </c>
      <c r="B1776" s="94">
        <v>1</v>
      </c>
      <c r="C1776" s="95">
        <v>1</v>
      </c>
      <c r="D1776" s="97">
        <f t="shared" si="43"/>
        <v>16</v>
      </c>
    </row>
    <row r="1777" spans="1:4" x14ac:dyDescent="0.25">
      <c r="A1777" s="86">
        <v>7138</v>
      </c>
      <c r="B1777" s="94">
        <v>1</v>
      </c>
      <c r="C1777" s="95">
        <v>1</v>
      </c>
      <c r="D1777" s="97">
        <f t="shared" si="43"/>
        <v>16</v>
      </c>
    </row>
    <row r="1778" spans="1:4" x14ac:dyDescent="0.25">
      <c r="A1778" s="86">
        <v>1700</v>
      </c>
      <c r="B1778" s="99">
        <v>1</v>
      </c>
      <c r="C1778" s="99">
        <v>1</v>
      </c>
      <c r="D1778" s="97" t="s">
        <v>145</v>
      </c>
    </row>
    <row r="1779" spans="1:4" x14ac:dyDescent="0.25">
      <c r="A1779" s="86">
        <v>1701</v>
      </c>
      <c r="B1779" s="99">
        <v>1</v>
      </c>
      <c r="C1779" s="99">
        <v>1</v>
      </c>
      <c r="D1779" s="97" t="s">
        <v>145</v>
      </c>
    </row>
    <row r="1780" spans="1:4" x14ac:dyDescent="0.25">
      <c r="A1780" s="86">
        <v>1702</v>
      </c>
      <c r="B1780" s="99">
        <v>1</v>
      </c>
      <c r="C1780" s="99">
        <v>1</v>
      </c>
      <c r="D1780" s="97" t="s">
        <v>145</v>
      </c>
    </row>
    <row r="1781" spans="1:4" x14ac:dyDescent="0.25">
      <c r="A1781" s="86">
        <v>1704</v>
      </c>
      <c r="B1781" s="99">
        <v>1</v>
      </c>
      <c r="C1781" s="99">
        <v>1</v>
      </c>
      <c r="D1781" s="97" t="s">
        <v>145</v>
      </c>
    </row>
    <row r="1782" spans="1:4" x14ac:dyDescent="0.25">
      <c r="A1782" s="86">
        <v>1705</v>
      </c>
      <c r="B1782" s="99">
        <v>1</v>
      </c>
      <c r="C1782" s="99">
        <v>1</v>
      </c>
      <c r="D1782" s="97" t="s">
        <v>145</v>
      </c>
    </row>
    <row r="1783" spans="1:4" x14ac:dyDescent="0.25">
      <c r="A1783" s="86">
        <v>1706</v>
      </c>
      <c r="B1783" s="99">
        <v>1</v>
      </c>
      <c r="C1783" s="99">
        <v>1</v>
      </c>
      <c r="D1783" s="97" t="s">
        <v>145</v>
      </c>
    </row>
    <row r="1784" spans="1:4" x14ac:dyDescent="0.25">
      <c r="A1784" s="86">
        <v>1707</v>
      </c>
      <c r="B1784" s="99">
        <v>1</v>
      </c>
      <c r="C1784" s="99">
        <v>1</v>
      </c>
      <c r="D1784" s="97" t="s">
        <v>145</v>
      </c>
    </row>
    <row r="1785" spans="1:4" x14ac:dyDescent="0.25">
      <c r="A1785" s="86">
        <v>1709</v>
      </c>
      <c r="B1785" s="99">
        <v>1</v>
      </c>
      <c r="C1785" s="99">
        <v>1</v>
      </c>
      <c r="D1785" s="97" t="s">
        <v>145</v>
      </c>
    </row>
    <row r="1786" spans="1:4" x14ac:dyDescent="0.25">
      <c r="A1786" s="86">
        <v>1710</v>
      </c>
      <c r="B1786" s="99">
        <v>1</v>
      </c>
      <c r="C1786" s="99">
        <v>1</v>
      </c>
      <c r="D1786" s="97" t="s">
        <v>145</v>
      </c>
    </row>
    <row r="1787" spans="1:4" x14ac:dyDescent="0.25">
      <c r="A1787" s="86">
        <v>1713</v>
      </c>
      <c r="B1787" s="99">
        <v>1</v>
      </c>
      <c r="C1787" s="99">
        <v>1</v>
      </c>
      <c r="D1787" s="97" t="s">
        <v>145</v>
      </c>
    </row>
    <row r="1788" spans="1:4" x14ac:dyDescent="0.25">
      <c r="A1788" s="86">
        <v>1714</v>
      </c>
      <c r="B1788" s="99">
        <v>1</v>
      </c>
      <c r="C1788" s="99">
        <v>1</v>
      </c>
      <c r="D1788" s="97" t="s">
        <v>145</v>
      </c>
    </row>
    <row r="1789" spans="1:4" x14ac:dyDescent="0.25">
      <c r="A1789" s="86">
        <v>1715</v>
      </c>
      <c r="B1789" s="99">
        <v>1</v>
      </c>
      <c r="C1789" s="99">
        <v>1</v>
      </c>
      <c r="D1789" s="97" t="s">
        <v>145</v>
      </c>
    </row>
    <row r="1790" spans="1:4" x14ac:dyDescent="0.25">
      <c r="A1790" s="86">
        <v>1716</v>
      </c>
      <c r="B1790" s="99">
        <v>1</v>
      </c>
      <c r="C1790" s="99">
        <v>1</v>
      </c>
      <c r="D1790" s="97" t="s">
        <v>145</v>
      </c>
    </row>
    <row r="1791" spans="1:4" x14ac:dyDescent="0.25">
      <c r="A1791" s="86">
        <v>1718</v>
      </c>
      <c r="B1791" s="99">
        <v>1</v>
      </c>
      <c r="C1791" s="99">
        <v>1</v>
      </c>
      <c r="D1791" s="97" t="s">
        <v>145</v>
      </c>
    </row>
    <row r="1792" spans="1:4" x14ac:dyDescent="0.25">
      <c r="A1792" s="86">
        <v>1719</v>
      </c>
      <c r="B1792" s="99">
        <v>1</v>
      </c>
      <c r="C1792" s="99">
        <v>1</v>
      </c>
      <c r="D1792" s="97" t="s">
        <v>145</v>
      </c>
    </row>
    <row r="1793" spans="1:4" x14ac:dyDescent="0.25">
      <c r="A1793" s="86">
        <v>1720</v>
      </c>
      <c r="B1793" s="99">
        <v>1</v>
      </c>
      <c r="C1793" s="99">
        <v>1</v>
      </c>
      <c r="D1793" s="97" t="s">
        <v>145</v>
      </c>
    </row>
    <row r="1794" spans="1:4" x14ac:dyDescent="0.25">
      <c r="A1794" s="86">
        <v>1722</v>
      </c>
      <c r="B1794" s="99">
        <v>1</v>
      </c>
      <c r="C1794" s="99">
        <v>1</v>
      </c>
      <c r="D1794" s="97" t="s">
        <v>145</v>
      </c>
    </row>
    <row r="1795" spans="1:4" x14ac:dyDescent="0.25">
      <c r="A1795" s="86">
        <v>1723</v>
      </c>
      <c r="B1795" s="99">
        <v>1</v>
      </c>
      <c r="C1795" s="99">
        <v>1</v>
      </c>
      <c r="D1795" s="97" t="s">
        <v>145</v>
      </c>
    </row>
    <row r="1796" spans="1:4" x14ac:dyDescent="0.25">
      <c r="A1796" s="86">
        <v>1724</v>
      </c>
      <c r="B1796" s="99">
        <v>1</v>
      </c>
      <c r="C1796" s="99">
        <v>1</v>
      </c>
      <c r="D1796" s="97" t="s">
        <v>145</v>
      </c>
    </row>
    <row r="1797" spans="1:4" x14ac:dyDescent="0.25">
      <c r="A1797" s="86">
        <v>1725</v>
      </c>
      <c r="B1797" s="99">
        <v>1</v>
      </c>
      <c r="C1797" s="99">
        <v>1</v>
      </c>
      <c r="D1797" s="97" t="s">
        <v>145</v>
      </c>
    </row>
    <row r="1798" spans="1:4" x14ac:dyDescent="0.25">
      <c r="A1798" s="86">
        <v>1726</v>
      </c>
      <c r="B1798" s="99">
        <v>1</v>
      </c>
      <c r="C1798" s="99">
        <v>1</v>
      </c>
      <c r="D1798" s="97" t="s">
        <v>145</v>
      </c>
    </row>
    <row r="1799" spans="1:4" x14ac:dyDescent="0.25">
      <c r="A1799" s="86">
        <v>1727</v>
      </c>
      <c r="B1799" s="99">
        <v>1</v>
      </c>
      <c r="C1799" s="99">
        <v>1</v>
      </c>
      <c r="D1799" s="97" t="s">
        <v>145</v>
      </c>
    </row>
    <row r="1800" spans="1:4" x14ac:dyDescent="0.25">
      <c r="A1800" s="86">
        <v>1728</v>
      </c>
      <c r="B1800" s="99">
        <v>1</v>
      </c>
      <c r="C1800" s="99">
        <v>1</v>
      </c>
      <c r="D1800" s="97" t="s">
        <v>145</v>
      </c>
    </row>
    <row r="1801" spans="1:4" x14ac:dyDescent="0.25">
      <c r="A1801" s="86">
        <v>1729</v>
      </c>
      <c r="B1801" s="99">
        <v>1</v>
      </c>
      <c r="C1801" s="99">
        <v>1</v>
      </c>
      <c r="D1801" s="97" t="s">
        <v>145</v>
      </c>
    </row>
    <row r="1802" spans="1:4" x14ac:dyDescent="0.25">
      <c r="A1802" s="86">
        <v>1730</v>
      </c>
      <c r="B1802" s="99">
        <v>1</v>
      </c>
      <c r="C1802" s="99">
        <v>1</v>
      </c>
      <c r="D1802" s="97" t="s">
        <v>145</v>
      </c>
    </row>
    <row r="1803" spans="1:4" x14ac:dyDescent="0.25">
      <c r="A1803" s="86">
        <v>1731</v>
      </c>
      <c r="B1803" s="99">
        <v>1</v>
      </c>
      <c r="C1803" s="99">
        <v>1</v>
      </c>
      <c r="D1803" s="97" t="s">
        <v>145</v>
      </c>
    </row>
    <row r="1804" spans="1:4" x14ac:dyDescent="0.25">
      <c r="A1804" s="86">
        <v>1733</v>
      </c>
      <c r="B1804" s="99">
        <v>1</v>
      </c>
      <c r="C1804" s="99">
        <v>1</v>
      </c>
      <c r="D1804" s="97" t="s">
        <v>145</v>
      </c>
    </row>
    <row r="1805" spans="1:4" x14ac:dyDescent="0.25">
      <c r="A1805" s="86">
        <v>1735</v>
      </c>
      <c r="B1805" s="99">
        <v>1</v>
      </c>
      <c r="C1805" s="99">
        <v>1</v>
      </c>
      <c r="D1805" s="97" t="s">
        <v>145</v>
      </c>
    </row>
    <row r="1806" spans="1:4" x14ac:dyDescent="0.25">
      <c r="A1806" s="86">
        <v>1736</v>
      </c>
      <c r="B1806" s="99">
        <v>1</v>
      </c>
      <c r="C1806" s="99">
        <v>1</v>
      </c>
      <c r="D1806" s="97" t="s">
        <v>145</v>
      </c>
    </row>
    <row r="1807" spans="1:4" x14ac:dyDescent="0.25">
      <c r="A1807" s="86">
        <v>1737</v>
      </c>
      <c r="B1807" s="99">
        <v>1</v>
      </c>
      <c r="C1807" s="99">
        <v>1</v>
      </c>
      <c r="D1807" s="97" t="s">
        <v>145</v>
      </c>
    </row>
    <row r="1808" spans="1:4" x14ac:dyDescent="0.25">
      <c r="A1808" s="86">
        <v>1738</v>
      </c>
      <c r="B1808" s="99">
        <v>1</v>
      </c>
      <c r="C1808" s="99">
        <v>1</v>
      </c>
      <c r="D1808" s="97" t="s">
        <v>145</v>
      </c>
    </row>
    <row r="1809" spans="1:4" x14ac:dyDescent="0.25">
      <c r="A1809" s="86">
        <v>1739</v>
      </c>
      <c r="B1809" s="99">
        <v>1</v>
      </c>
      <c r="C1809" s="99">
        <v>1</v>
      </c>
      <c r="D1809" s="97" t="s">
        <v>145</v>
      </c>
    </row>
    <row r="1810" spans="1:4" x14ac:dyDescent="0.25">
      <c r="A1810" s="86">
        <v>1740</v>
      </c>
      <c r="B1810" s="99">
        <v>1</v>
      </c>
      <c r="C1810" s="99">
        <v>1</v>
      </c>
      <c r="D1810" s="97" t="s">
        <v>145</v>
      </c>
    </row>
    <row r="1811" spans="1:4" x14ac:dyDescent="0.25">
      <c r="A1811" s="86">
        <v>1741</v>
      </c>
      <c r="B1811" s="99">
        <v>1</v>
      </c>
      <c r="C1811" s="99">
        <v>1</v>
      </c>
      <c r="D1811" s="97" t="s">
        <v>145</v>
      </c>
    </row>
    <row r="1812" spans="1:4" x14ac:dyDescent="0.25">
      <c r="A1812" s="86">
        <v>1742</v>
      </c>
      <c r="B1812" s="99">
        <v>1</v>
      </c>
      <c r="C1812" s="99">
        <v>1</v>
      </c>
      <c r="D1812" s="97" t="s">
        <v>145</v>
      </c>
    </row>
    <row r="1813" spans="1:4" x14ac:dyDescent="0.25">
      <c r="A1813" s="86">
        <v>1743</v>
      </c>
      <c r="B1813" s="99">
        <v>1</v>
      </c>
      <c r="C1813" s="99">
        <v>1</v>
      </c>
      <c r="D1813" s="97" t="s">
        <v>145</v>
      </c>
    </row>
    <row r="1814" spans="1:4" x14ac:dyDescent="0.25">
      <c r="A1814" s="86">
        <v>1744</v>
      </c>
      <c r="B1814" s="99">
        <v>1</v>
      </c>
      <c r="C1814" s="99">
        <v>1</v>
      </c>
      <c r="D1814" s="97" t="s">
        <v>145</v>
      </c>
    </row>
    <row r="1815" spans="1:4" x14ac:dyDescent="0.25">
      <c r="A1815" s="86">
        <v>1745</v>
      </c>
      <c r="B1815" s="99">
        <v>1</v>
      </c>
      <c r="C1815" s="99">
        <v>1</v>
      </c>
      <c r="D1815" s="97" t="s">
        <v>145</v>
      </c>
    </row>
    <row r="1816" spans="1:4" x14ac:dyDescent="0.25">
      <c r="A1816" s="86">
        <v>1746</v>
      </c>
      <c r="B1816" s="99">
        <v>1</v>
      </c>
      <c r="C1816" s="99">
        <v>1</v>
      </c>
      <c r="D1816" s="97" t="s">
        <v>145</v>
      </c>
    </row>
    <row r="1817" spans="1:4" x14ac:dyDescent="0.25">
      <c r="A1817" s="86">
        <v>1747</v>
      </c>
      <c r="B1817" s="99">
        <v>1</v>
      </c>
      <c r="C1817" s="99">
        <v>1</v>
      </c>
      <c r="D1817" s="97" t="s">
        <v>145</v>
      </c>
    </row>
    <row r="1818" spans="1:4" x14ac:dyDescent="0.25">
      <c r="A1818" s="86">
        <v>1748</v>
      </c>
      <c r="B1818" s="99">
        <v>1</v>
      </c>
      <c r="C1818" s="99">
        <v>1</v>
      </c>
      <c r="D1818" s="97" t="s">
        <v>145</v>
      </c>
    </row>
    <row r="1819" spans="1:4" x14ac:dyDescent="0.25">
      <c r="A1819" s="86">
        <v>1749</v>
      </c>
      <c r="B1819" s="99">
        <v>1</v>
      </c>
      <c r="C1819" s="99">
        <v>1</v>
      </c>
      <c r="D1819" s="97" t="s">
        <v>145</v>
      </c>
    </row>
    <row r="1820" spans="1:4" x14ac:dyDescent="0.25">
      <c r="A1820" s="86">
        <v>1750</v>
      </c>
      <c r="B1820" s="99">
        <v>1</v>
      </c>
      <c r="C1820" s="99">
        <v>1</v>
      </c>
      <c r="D1820" s="97" t="s">
        <v>145</v>
      </c>
    </row>
    <row r="1821" spans="1:4" x14ac:dyDescent="0.25">
      <c r="A1821" s="86">
        <v>1751</v>
      </c>
      <c r="B1821" s="99">
        <v>1</v>
      </c>
      <c r="C1821" s="99">
        <v>1</v>
      </c>
      <c r="D1821" s="97" t="s">
        <v>145</v>
      </c>
    </row>
    <row r="1822" spans="1:4" x14ac:dyDescent="0.25">
      <c r="A1822" s="86">
        <v>1752</v>
      </c>
      <c r="B1822" s="99">
        <v>1</v>
      </c>
      <c r="C1822" s="99">
        <v>1</v>
      </c>
      <c r="D1822" s="97" t="s">
        <v>145</v>
      </c>
    </row>
    <row r="1823" spans="1:4" x14ac:dyDescent="0.25">
      <c r="A1823" s="86">
        <v>1753</v>
      </c>
      <c r="B1823" s="99">
        <v>1</v>
      </c>
      <c r="C1823" s="99">
        <v>1</v>
      </c>
      <c r="D1823" s="97" t="s">
        <v>145</v>
      </c>
    </row>
    <row r="1824" spans="1:4" x14ac:dyDescent="0.25">
      <c r="A1824" s="86">
        <v>1754</v>
      </c>
      <c r="B1824" s="99">
        <v>1</v>
      </c>
      <c r="C1824" s="99">
        <v>1</v>
      </c>
      <c r="D1824" s="97" t="s">
        <v>145</v>
      </c>
    </row>
    <row r="1825" spans="1:4" x14ac:dyDescent="0.25">
      <c r="A1825" s="86">
        <v>1756</v>
      </c>
      <c r="B1825" s="99">
        <v>1</v>
      </c>
      <c r="C1825" s="99">
        <v>1</v>
      </c>
      <c r="D1825" s="97" t="s">
        <v>145</v>
      </c>
    </row>
    <row r="1826" spans="1:4" x14ac:dyDescent="0.25">
      <c r="A1826" s="86">
        <v>1757</v>
      </c>
      <c r="B1826" s="99">
        <v>1</v>
      </c>
      <c r="C1826" s="99">
        <v>1</v>
      </c>
      <c r="D1826" s="97" t="s">
        <v>145</v>
      </c>
    </row>
    <row r="1827" spans="1:4" x14ac:dyDescent="0.25">
      <c r="A1827" s="86">
        <v>1758</v>
      </c>
      <c r="B1827" s="99">
        <v>1</v>
      </c>
      <c r="C1827" s="99">
        <v>1</v>
      </c>
      <c r="D1827" s="97" t="s">
        <v>145</v>
      </c>
    </row>
    <row r="1828" spans="1:4" x14ac:dyDescent="0.25">
      <c r="A1828" s="86">
        <v>1759</v>
      </c>
      <c r="B1828" s="99">
        <v>1</v>
      </c>
      <c r="C1828" s="99">
        <v>1</v>
      </c>
      <c r="D1828" s="97" t="s">
        <v>145</v>
      </c>
    </row>
    <row r="1829" spans="1:4" x14ac:dyDescent="0.25">
      <c r="A1829" s="86">
        <v>1760</v>
      </c>
      <c r="B1829" s="99">
        <v>1</v>
      </c>
      <c r="C1829" s="99">
        <v>1</v>
      </c>
      <c r="D1829" s="97" t="s">
        <v>145</v>
      </c>
    </row>
    <row r="1830" spans="1:4" x14ac:dyDescent="0.25">
      <c r="A1830" s="86">
        <v>1761</v>
      </c>
      <c r="B1830" s="99">
        <v>1</v>
      </c>
      <c r="C1830" s="99">
        <v>1</v>
      </c>
      <c r="D1830" s="97" t="s">
        <v>145</v>
      </c>
    </row>
    <row r="1831" spans="1:4" x14ac:dyDescent="0.25">
      <c r="A1831" s="86">
        <v>1762</v>
      </c>
      <c r="B1831" s="99">
        <v>1</v>
      </c>
      <c r="C1831" s="99">
        <v>1</v>
      </c>
      <c r="D1831" s="97" t="s">
        <v>145</v>
      </c>
    </row>
    <row r="1832" spans="1:4" x14ac:dyDescent="0.25">
      <c r="A1832" s="86">
        <v>1763</v>
      </c>
      <c r="B1832" s="99">
        <v>1</v>
      </c>
      <c r="C1832" s="99">
        <v>1</v>
      </c>
      <c r="D1832" s="97" t="s">
        <v>145</v>
      </c>
    </row>
    <row r="1833" spans="1:4" x14ac:dyDescent="0.25">
      <c r="A1833" s="86">
        <v>1764</v>
      </c>
      <c r="B1833" s="99">
        <v>1</v>
      </c>
      <c r="C1833" s="99">
        <v>1</v>
      </c>
      <c r="D1833" s="97" t="s">
        <v>145</v>
      </c>
    </row>
    <row r="1834" spans="1:4" x14ac:dyDescent="0.25">
      <c r="A1834" s="86">
        <v>1765</v>
      </c>
      <c r="B1834" s="99">
        <v>1</v>
      </c>
      <c r="C1834" s="99">
        <v>1</v>
      </c>
      <c r="D1834" s="97" t="s">
        <v>145</v>
      </c>
    </row>
    <row r="1835" spans="1:4" x14ac:dyDescent="0.25">
      <c r="A1835" s="86">
        <v>1766</v>
      </c>
      <c r="B1835" s="99">
        <v>1</v>
      </c>
      <c r="C1835" s="99">
        <v>1</v>
      </c>
      <c r="D1835" s="97" t="s">
        <v>145</v>
      </c>
    </row>
    <row r="1836" spans="1:4" x14ac:dyDescent="0.25">
      <c r="A1836" s="86" t="s">
        <v>146</v>
      </c>
      <c r="B1836" s="99">
        <v>1</v>
      </c>
      <c r="C1836" s="99">
        <v>1</v>
      </c>
      <c r="D1836" s="97" t="s">
        <v>145</v>
      </c>
    </row>
    <row r="1837" spans="1:4" x14ac:dyDescent="0.25">
      <c r="A1837" s="86">
        <v>1770</v>
      </c>
      <c r="B1837" s="99">
        <v>1</v>
      </c>
      <c r="C1837" s="99">
        <v>1</v>
      </c>
      <c r="D1837" s="97" t="s">
        <v>145</v>
      </c>
    </row>
    <row r="1838" spans="1:4" x14ac:dyDescent="0.25">
      <c r="A1838" s="86">
        <v>1771</v>
      </c>
      <c r="B1838" s="99">
        <v>1</v>
      </c>
      <c r="C1838" s="99">
        <v>1</v>
      </c>
      <c r="D1838" s="97" t="s">
        <v>145</v>
      </c>
    </row>
    <row r="1839" spans="1:4" x14ac:dyDescent="0.25">
      <c r="A1839" s="86">
        <v>1773</v>
      </c>
      <c r="B1839" s="99">
        <v>1</v>
      </c>
      <c r="C1839" s="99">
        <v>1</v>
      </c>
      <c r="D1839" s="97" t="s">
        <v>145</v>
      </c>
    </row>
    <row r="1840" spans="1:4" x14ac:dyDescent="0.25">
      <c r="A1840" s="86">
        <v>1774</v>
      </c>
      <c r="B1840" s="99">
        <v>1</v>
      </c>
      <c r="C1840" s="99">
        <v>1</v>
      </c>
      <c r="D1840" s="97" t="s">
        <v>145</v>
      </c>
    </row>
    <row r="1841" spans="1:4" x14ac:dyDescent="0.25">
      <c r="A1841" s="86">
        <v>1775</v>
      </c>
      <c r="B1841" s="99">
        <v>1</v>
      </c>
      <c r="C1841" s="99">
        <v>1</v>
      </c>
      <c r="D1841" s="97" t="s">
        <v>145</v>
      </c>
    </row>
    <row r="1842" spans="1:4" x14ac:dyDescent="0.25">
      <c r="A1842" s="86" t="s">
        <v>147</v>
      </c>
      <c r="B1842" s="99">
        <v>1</v>
      </c>
      <c r="C1842" s="99">
        <v>1</v>
      </c>
      <c r="D1842" s="97" t="s">
        <v>145</v>
      </c>
    </row>
    <row r="1843" spans="1:4" x14ac:dyDescent="0.25">
      <c r="A1843" s="86">
        <v>1780</v>
      </c>
      <c r="B1843" s="99">
        <v>1</v>
      </c>
      <c r="C1843" s="99">
        <v>1</v>
      </c>
      <c r="D1843" s="97" t="s">
        <v>145</v>
      </c>
    </row>
    <row r="1844" spans="1:4" x14ac:dyDescent="0.25">
      <c r="A1844" s="86">
        <v>1781</v>
      </c>
      <c r="B1844" s="99">
        <v>1</v>
      </c>
      <c r="C1844" s="99">
        <v>1</v>
      </c>
      <c r="D1844" s="97" t="s">
        <v>145</v>
      </c>
    </row>
    <row r="1845" spans="1:4" x14ac:dyDescent="0.25">
      <c r="A1845" s="86">
        <v>1782</v>
      </c>
      <c r="B1845" s="99">
        <v>1</v>
      </c>
      <c r="C1845" s="99">
        <v>1</v>
      </c>
      <c r="D1845" s="97" t="s">
        <v>145</v>
      </c>
    </row>
    <row r="1846" spans="1:4" x14ac:dyDescent="0.25">
      <c r="A1846" s="86">
        <v>1783</v>
      </c>
      <c r="B1846" s="99">
        <v>1</v>
      </c>
      <c r="C1846" s="99">
        <v>1</v>
      </c>
      <c r="D1846" s="97" t="s">
        <v>145</v>
      </c>
    </row>
    <row r="1847" spans="1:4" x14ac:dyDescent="0.25">
      <c r="A1847" s="86">
        <v>1784</v>
      </c>
      <c r="B1847" s="99">
        <v>1</v>
      </c>
      <c r="C1847" s="99">
        <v>1</v>
      </c>
      <c r="D1847" s="97" t="s">
        <v>145</v>
      </c>
    </row>
    <row r="1848" spans="1:4" x14ac:dyDescent="0.25">
      <c r="A1848" s="86">
        <v>1787</v>
      </c>
      <c r="B1848" s="99">
        <v>1</v>
      </c>
      <c r="C1848" s="99">
        <v>1</v>
      </c>
      <c r="D1848" s="97" t="s">
        <v>145</v>
      </c>
    </row>
    <row r="1849" spans="1:4" x14ac:dyDescent="0.25">
      <c r="A1849" s="86">
        <v>1788</v>
      </c>
      <c r="B1849" s="99">
        <v>1</v>
      </c>
      <c r="C1849" s="99">
        <v>1</v>
      </c>
      <c r="D1849" s="97" t="s">
        <v>145</v>
      </c>
    </row>
    <row r="1850" spans="1:4" x14ac:dyDescent="0.25">
      <c r="A1850" s="86">
        <v>1789</v>
      </c>
      <c r="B1850" s="99">
        <v>1</v>
      </c>
      <c r="C1850" s="99">
        <v>1</v>
      </c>
      <c r="D1850" s="97" t="s">
        <v>145</v>
      </c>
    </row>
    <row r="1851" spans="1:4" x14ac:dyDescent="0.25">
      <c r="A1851" s="86">
        <v>1790</v>
      </c>
      <c r="B1851" s="99">
        <v>1</v>
      </c>
      <c r="C1851" s="99">
        <v>1</v>
      </c>
      <c r="D1851" s="97" t="s">
        <v>145</v>
      </c>
    </row>
    <row r="1852" spans="1:4" x14ac:dyDescent="0.25">
      <c r="A1852" s="86">
        <v>1791</v>
      </c>
      <c r="B1852" s="99">
        <v>1</v>
      </c>
      <c r="C1852" s="99">
        <v>1</v>
      </c>
      <c r="D1852" s="97" t="s">
        <v>145</v>
      </c>
    </row>
    <row r="1853" spans="1:4" x14ac:dyDescent="0.25">
      <c r="A1853" s="86">
        <v>1793</v>
      </c>
      <c r="B1853" s="99">
        <v>1</v>
      </c>
      <c r="C1853" s="99">
        <v>1</v>
      </c>
      <c r="D1853" s="97" t="s">
        <v>145</v>
      </c>
    </row>
    <row r="1854" spans="1:4" x14ac:dyDescent="0.25">
      <c r="A1854" s="86">
        <v>1794</v>
      </c>
      <c r="B1854" s="99">
        <v>1</v>
      </c>
      <c r="C1854" s="99">
        <v>1</v>
      </c>
      <c r="D1854" s="97" t="s">
        <v>145</v>
      </c>
    </row>
    <row r="1855" spans="1:4" x14ac:dyDescent="0.25">
      <c r="A1855" s="86">
        <v>1795</v>
      </c>
      <c r="B1855" s="99">
        <v>1</v>
      </c>
      <c r="C1855" s="99">
        <v>1</v>
      </c>
      <c r="D1855" s="97" t="s">
        <v>145</v>
      </c>
    </row>
    <row r="1856" spans="1:4" x14ac:dyDescent="0.25">
      <c r="A1856" s="86">
        <v>1797</v>
      </c>
      <c r="B1856" s="99">
        <v>1</v>
      </c>
      <c r="C1856" s="99">
        <v>1</v>
      </c>
      <c r="D1856" s="97" t="s">
        <v>145</v>
      </c>
    </row>
    <row r="1857" spans="1:4" x14ac:dyDescent="0.25">
      <c r="A1857" s="86">
        <v>1798</v>
      </c>
      <c r="B1857" s="99">
        <v>1</v>
      </c>
      <c r="C1857" s="99">
        <v>1</v>
      </c>
      <c r="D1857" s="97" t="s">
        <v>145</v>
      </c>
    </row>
    <row r="1858" spans="1:4" x14ac:dyDescent="0.25">
      <c r="A1858" s="86" t="s">
        <v>148</v>
      </c>
      <c r="B1858" s="99">
        <v>1</v>
      </c>
      <c r="C1858" s="99">
        <v>1</v>
      </c>
      <c r="D1858" s="97" t="s">
        <v>145</v>
      </c>
    </row>
    <row r="1859" spans="1:4" x14ac:dyDescent="0.25">
      <c r="A1859" s="86" t="s">
        <v>149</v>
      </c>
      <c r="B1859" s="99">
        <v>1</v>
      </c>
      <c r="C1859" s="99">
        <v>1</v>
      </c>
      <c r="D1859" s="97" t="s">
        <v>145</v>
      </c>
    </row>
    <row r="1860" spans="1:4" x14ac:dyDescent="0.25">
      <c r="A1860" s="86" t="s">
        <v>150</v>
      </c>
      <c r="B1860" s="99">
        <v>1</v>
      </c>
      <c r="C1860" s="99">
        <v>1</v>
      </c>
      <c r="D1860" s="97" t="s">
        <v>145</v>
      </c>
    </row>
    <row r="1861" spans="1:4" x14ac:dyDescent="0.25">
      <c r="A1861" s="86" t="s">
        <v>151</v>
      </c>
      <c r="B1861" s="99">
        <v>1</v>
      </c>
      <c r="C1861" s="99">
        <v>1</v>
      </c>
      <c r="D1861" s="97" t="s">
        <v>145</v>
      </c>
    </row>
    <row r="1862" spans="1:4" x14ac:dyDescent="0.25">
      <c r="A1862" s="86" t="s">
        <v>152</v>
      </c>
      <c r="B1862" s="99">
        <v>1</v>
      </c>
      <c r="C1862" s="99">
        <v>1</v>
      </c>
      <c r="D1862" s="97" t="s">
        <v>145</v>
      </c>
    </row>
    <row r="1863" spans="1:4" x14ac:dyDescent="0.25">
      <c r="A1863" s="86" t="s">
        <v>153</v>
      </c>
      <c r="B1863" s="99">
        <v>1</v>
      </c>
      <c r="C1863" s="99">
        <v>1</v>
      </c>
      <c r="D1863" s="97" t="s">
        <v>145</v>
      </c>
    </row>
    <row r="1864" spans="1:4" x14ac:dyDescent="0.25">
      <c r="A1864" s="86" t="s">
        <v>154</v>
      </c>
      <c r="B1864" s="99">
        <v>1</v>
      </c>
      <c r="C1864" s="99">
        <v>1</v>
      </c>
      <c r="D1864" s="97" t="s">
        <v>145</v>
      </c>
    </row>
    <row r="1865" spans="1:4" x14ac:dyDescent="0.25">
      <c r="A1865" s="86" t="s">
        <v>155</v>
      </c>
      <c r="B1865" s="99">
        <v>1</v>
      </c>
      <c r="C1865" s="99">
        <v>1</v>
      </c>
      <c r="D1865" s="97" t="s">
        <v>145</v>
      </c>
    </row>
    <row r="1866" spans="1:4" x14ac:dyDescent="0.25">
      <c r="A1866" s="86" t="s">
        <v>156</v>
      </c>
      <c r="B1866" s="99">
        <v>1</v>
      </c>
      <c r="C1866" s="99">
        <v>1</v>
      </c>
      <c r="D1866" s="97" t="s">
        <v>145</v>
      </c>
    </row>
    <row r="1867" spans="1:4" x14ac:dyDescent="0.25">
      <c r="A1867" s="86" t="s">
        <v>157</v>
      </c>
      <c r="B1867" s="99">
        <v>1</v>
      </c>
      <c r="C1867" s="99">
        <v>1</v>
      </c>
      <c r="D1867" s="97" t="s">
        <v>145</v>
      </c>
    </row>
    <row r="1868" spans="1:4" x14ac:dyDescent="0.25">
      <c r="A1868" s="86" t="s">
        <v>158</v>
      </c>
      <c r="B1868" s="99">
        <v>1</v>
      </c>
      <c r="C1868" s="99">
        <v>1</v>
      </c>
      <c r="D1868" s="97" t="s">
        <v>145</v>
      </c>
    </row>
    <row r="1869" spans="1:4" x14ac:dyDescent="0.25">
      <c r="A1869" s="86" t="s">
        <v>159</v>
      </c>
      <c r="B1869" s="99">
        <v>1</v>
      </c>
      <c r="C1869" s="99">
        <v>1</v>
      </c>
      <c r="D1869" s="97" t="s">
        <v>145</v>
      </c>
    </row>
    <row r="1870" spans="1:4" x14ac:dyDescent="0.25">
      <c r="A1870" s="86" t="s">
        <v>160</v>
      </c>
      <c r="B1870" s="99">
        <v>1</v>
      </c>
      <c r="C1870" s="99">
        <v>1</v>
      </c>
      <c r="D1870" s="97" t="s">
        <v>145</v>
      </c>
    </row>
    <row r="1871" spans="1:4" x14ac:dyDescent="0.25">
      <c r="A1871" s="86" t="s">
        <v>161</v>
      </c>
      <c r="B1871" s="99">
        <v>1</v>
      </c>
      <c r="C1871" s="99">
        <v>1</v>
      </c>
      <c r="D1871" s="97" t="s">
        <v>145</v>
      </c>
    </row>
    <row r="1872" spans="1:4" x14ac:dyDescent="0.25">
      <c r="A1872" s="86" t="s">
        <v>162</v>
      </c>
      <c r="B1872" s="99">
        <v>1</v>
      </c>
      <c r="C1872" s="99">
        <v>1</v>
      </c>
      <c r="D1872" s="97" t="s">
        <v>145</v>
      </c>
    </row>
    <row r="1873" spans="1:4" x14ac:dyDescent="0.25">
      <c r="A1873" s="86" t="s">
        <v>163</v>
      </c>
      <c r="B1873" s="99">
        <v>1</v>
      </c>
      <c r="C1873" s="99">
        <v>1</v>
      </c>
      <c r="D1873" s="97" t="s">
        <v>145</v>
      </c>
    </row>
    <row r="1874" spans="1:4" x14ac:dyDescent="0.25">
      <c r="A1874" s="86" t="s">
        <v>164</v>
      </c>
      <c r="B1874" s="99">
        <v>1</v>
      </c>
      <c r="C1874" s="99">
        <v>1</v>
      </c>
      <c r="D1874" s="97" t="s">
        <v>145</v>
      </c>
    </row>
    <row r="1875" spans="1:4" x14ac:dyDescent="0.25">
      <c r="A1875" s="86">
        <v>1801</v>
      </c>
      <c r="B1875" s="99">
        <v>1</v>
      </c>
      <c r="C1875" s="99">
        <v>1</v>
      </c>
      <c r="D1875" s="97" t="s">
        <v>145</v>
      </c>
    </row>
    <row r="1876" spans="1:4" x14ac:dyDescent="0.25">
      <c r="A1876" s="86">
        <v>1802</v>
      </c>
      <c r="B1876" s="99">
        <v>1</v>
      </c>
      <c r="C1876" s="99">
        <v>1</v>
      </c>
      <c r="D1876" s="97" t="s">
        <v>145</v>
      </c>
    </row>
    <row r="1877" spans="1:4" x14ac:dyDescent="0.25">
      <c r="A1877" s="86">
        <v>1803</v>
      </c>
      <c r="B1877" s="99">
        <v>1</v>
      </c>
      <c r="C1877" s="99">
        <v>1</v>
      </c>
      <c r="D1877" s="97" t="s">
        <v>145</v>
      </c>
    </row>
    <row r="1878" spans="1:4" x14ac:dyDescent="0.25">
      <c r="A1878" s="86">
        <v>1804</v>
      </c>
      <c r="B1878" s="99">
        <v>1</v>
      </c>
      <c r="C1878" s="99">
        <v>1</v>
      </c>
      <c r="D1878" s="97" t="s">
        <v>145</v>
      </c>
    </row>
    <row r="1879" spans="1:4" x14ac:dyDescent="0.25">
      <c r="A1879" s="86">
        <v>1807</v>
      </c>
      <c r="B1879" s="99">
        <v>1</v>
      </c>
      <c r="C1879" s="99">
        <v>1</v>
      </c>
      <c r="D1879" s="97" t="s">
        <v>145</v>
      </c>
    </row>
    <row r="1880" spans="1:4" x14ac:dyDescent="0.25">
      <c r="A1880" s="86">
        <v>1808</v>
      </c>
      <c r="B1880" s="99">
        <v>1</v>
      </c>
      <c r="C1880" s="99">
        <v>1</v>
      </c>
      <c r="D1880" s="97" t="s">
        <v>145</v>
      </c>
    </row>
    <row r="1881" spans="1:4" x14ac:dyDescent="0.25">
      <c r="A1881" s="86">
        <v>1809</v>
      </c>
      <c r="B1881" s="99">
        <v>1</v>
      </c>
      <c r="C1881" s="99">
        <v>1</v>
      </c>
      <c r="D1881" s="97" t="s">
        <v>145</v>
      </c>
    </row>
    <row r="1882" spans="1:4" x14ac:dyDescent="0.25">
      <c r="A1882" s="86">
        <v>1810</v>
      </c>
      <c r="B1882" s="99">
        <v>1</v>
      </c>
      <c r="C1882" s="99">
        <v>1</v>
      </c>
      <c r="D1882" s="97" t="s">
        <v>145</v>
      </c>
    </row>
    <row r="1883" spans="1:4" x14ac:dyDescent="0.25">
      <c r="A1883" s="86">
        <v>1811</v>
      </c>
      <c r="B1883" s="99">
        <v>1</v>
      </c>
      <c r="C1883" s="99">
        <v>1</v>
      </c>
      <c r="D1883" s="97" t="s">
        <v>145</v>
      </c>
    </row>
    <row r="1884" spans="1:4" x14ac:dyDescent="0.25">
      <c r="A1884" s="86">
        <v>1812</v>
      </c>
      <c r="B1884" s="99">
        <v>1</v>
      </c>
      <c r="C1884" s="99">
        <v>1</v>
      </c>
      <c r="D1884" s="97" t="s">
        <v>145</v>
      </c>
    </row>
    <row r="1885" spans="1:4" x14ac:dyDescent="0.25">
      <c r="A1885" s="86">
        <v>1813</v>
      </c>
      <c r="B1885" s="99">
        <v>1</v>
      </c>
      <c r="C1885" s="99">
        <v>1</v>
      </c>
      <c r="D1885" s="97" t="s">
        <v>145</v>
      </c>
    </row>
    <row r="1886" spans="1:4" x14ac:dyDescent="0.25">
      <c r="A1886" s="86" t="s">
        <v>165</v>
      </c>
      <c r="B1886" s="99">
        <v>1</v>
      </c>
      <c r="C1886" s="99">
        <v>1</v>
      </c>
      <c r="D1886" s="97" t="s">
        <v>145</v>
      </c>
    </row>
    <row r="1887" spans="1:4" x14ac:dyDescent="0.25">
      <c r="A1887" s="86" t="s">
        <v>166</v>
      </c>
      <c r="B1887" s="99">
        <v>1</v>
      </c>
      <c r="C1887" s="99">
        <v>1</v>
      </c>
      <c r="D1887" s="97" t="s">
        <v>145</v>
      </c>
    </row>
    <row r="1888" spans="1:4" x14ac:dyDescent="0.25">
      <c r="A1888" s="86">
        <v>2700</v>
      </c>
      <c r="B1888" s="99">
        <v>1</v>
      </c>
      <c r="C1888" s="99">
        <v>1</v>
      </c>
      <c r="D1888" s="97" t="s">
        <v>145</v>
      </c>
    </row>
    <row r="1889" spans="1:4" x14ac:dyDescent="0.25">
      <c r="A1889" s="86">
        <v>2701</v>
      </c>
      <c r="B1889" s="99">
        <v>1</v>
      </c>
      <c r="C1889" s="99">
        <v>1</v>
      </c>
      <c r="D1889" s="97" t="s">
        <v>145</v>
      </c>
    </row>
    <row r="1890" spans="1:4" x14ac:dyDescent="0.25">
      <c r="A1890" s="86">
        <v>2702</v>
      </c>
      <c r="B1890" s="99">
        <v>1</v>
      </c>
      <c r="C1890" s="99">
        <v>1</v>
      </c>
      <c r="D1890" s="97" t="s">
        <v>145</v>
      </c>
    </row>
    <row r="1891" spans="1:4" x14ac:dyDescent="0.25">
      <c r="A1891" s="86">
        <v>2703</v>
      </c>
      <c r="B1891" s="99">
        <v>1</v>
      </c>
      <c r="C1891" s="99">
        <v>1</v>
      </c>
      <c r="D1891" s="97" t="s">
        <v>145</v>
      </c>
    </row>
    <row r="1892" spans="1:4" x14ac:dyDescent="0.25">
      <c r="A1892" s="86">
        <v>2704</v>
      </c>
      <c r="B1892" s="99">
        <v>1</v>
      </c>
      <c r="C1892" s="99">
        <v>1</v>
      </c>
      <c r="D1892" s="97" t="s">
        <v>145</v>
      </c>
    </row>
    <row r="1893" spans="1:4" x14ac:dyDescent="0.25">
      <c r="A1893" s="86">
        <v>2705</v>
      </c>
      <c r="B1893" s="99">
        <v>1</v>
      </c>
      <c r="C1893" s="99">
        <v>1</v>
      </c>
      <c r="D1893" s="97" t="s">
        <v>145</v>
      </c>
    </row>
    <row r="1894" spans="1:4" x14ac:dyDescent="0.25">
      <c r="A1894" s="86">
        <v>2706</v>
      </c>
      <c r="B1894" s="99">
        <v>1</v>
      </c>
      <c r="C1894" s="99">
        <v>1</v>
      </c>
      <c r="D1894" s="97" t="s">
        <v>145</v>
      </c>
    </row>
    <row r="1895" spans="1:4" x14ac:dyDescent="0.25">
      <c r="A1895" s="86">
        <v>2707</v>
      </c>
      <c r="B1895" s="99">
        <v>1</v>
      </c>
      <c r="C1895" s="99">
        <v>1</v>
      </c>
      <c r="D1895" s="97" t="s">
        <v>145</v>
      </c>
    </row>
    <row r="1896" spans="1:4" x14ac:dyDescent="0.25">
      <c r="A1896" s="86">
        <v>2708</v>
      </c>
      <c r="B1896" s="99">
        <v>1</v>
      </c>
      <c r="C1896" s="99">
        <v>1</v>
      </c>
      <c r="D1896" s="97" t="s">
        <v>145</v>
      </c>
    </row>
    <row r="1897" spans="1:4" x14ac:dyDescent="0.25">
      <c r="A1897" s="86">
        <v>2709</v>
      </c>
      <c r="B1897" s="99">
        <v>1</v>
      </c>
      <c r="C1897" s="99">
        <v>1</v>
      </c>
      <c r="D1897" s="97" t="s">
        <v>145</v>
      </c>
    </row>
    <row r="1898" spans="1:4" x14ac:dyDescent="0.25">
      <c r="A1898" s="86">
        <v>2711</v>
      </c>
      <c r="B1898" s="99">
        <v>1</v>
      </c>
      <c r="C1898" s="99">
        <v>1</v>
      </c>
      <c r="D1898" s="97" t="s">
        <v>145</v>
      </c>
    </row>
    <row r="1899" spans="1:4" x14ac:dyDescent="0.25">
      <c r="A1899" s="86">
        <v>2712</v>
      </c>
      <c r="B1899" s="99">
        <v>1</v>
      </c>
      <c r="C1899" s="99">
        <v>1</v>
      </c>
      <c r="D1899" s="97" t="s">
        <v>145</v>
      </c>
    </row>
    <row r="1900" spans="1:4" x14ac:dyDescent="0.25">
      <c r="A1900" s="86">
        <v>2713</v>
      </c>
      <c r="B1900" s="99">
        <v>1</v>
      </c>
      <c r="C1900" s="99">
        <v>1</v>
      </c>
      <c r="D1900" s="97" t="s">
        <v>145</v>
      </c>
    </row>
    <row r="1901" spans="1:4" x14ac:dyDescent="0.25">
      <c r="A1901" s="86">
        <v>2714</v>
      </c>
      <c r="B1901" s="99">
        <v>1</v>
      </c>
      <c r="C1901" s="99">
        <v>1</v>
      </c>
      <c r="D1901" s="97" t="s">
        <v>145</v>
      </c>
    </row>
    <row r="1902" spans="1:4" x14ac:dyDescent="0.25">
      <c r="A1902" s="86">
        <v>2715</v>
      </c>
      <c r="B1902" s="99">
        <v>1</v>
      </c>
      <c r="C1902" s="99">
        <v>1</v>
      </c>
      <c r="D1902" s="97" t="s">
        <v>145</v>
      </c>
    </row>
    <row r="1903" spans="1:4" x14ac:dyDescent="0.25">
      <c r="A1903" s="86">
        <v>2716</v>
      </c>
      <c r="B1903" s="99">
        <v>1</v>
      </c>
      <c r="C1903" s="99">
        <v>1</v>
      </c>
      <c r="D1903" s="97" t="s">
        <v>145</v>
      </c>
    </row>
    <row r="1904" spans="1:4" x14ac:dyDescent="0.25">
      <c r="A1904" s="86">
        <v>2717</v>
      </c>
      <c r="B1904" s="99">
        <v>1</v>
      </c>
      <c r="C1904" s="99">
        <v>1</v>
      </c>
      <c r="D1904" s="97" t="s">
        <v>145</v>
      </c>
    </row>
    <row r="1905" spans="1:4" x14ac:dyDescent="0.25">
      <c r="A1905" s="86">
        <v>2718</v>
      </c>
      <c r="B1905" s="99">
        <v>1</v>
      </c>
      <c r="C1905" s="99">
        <v>1</v>
      </c>
      <c r="D1905" s="97" t="s">
        <v>145</v>
      </c>
    </row>
    <row r="1906" spans="1:4" x14ac:dyDescent="0.25">
      <c r="A1906" s="86">
        <v>2719</v>
      </c>
      <c r="B1906" s="99">
        <v>1</v>
      </c>
      <c r="C1906" s="99">
        <v>1</v>
      </c>
      <c r="D1906" s="97" t="s">
        <v>145</v>
      </c>
    </row>
    <row r="1907" spans="1:4" x14ac:dyDescent="0.25">
      <c r="A1907" s="86">
        <v>2720</v>
      </c>
      <c r="B1907" s="99">
        <v>1</v>
      </c>
      <c r="C1907" s="99">
        <v>1</v>
      </c>
      <c r="D1907" s="97" t="s">
        <v>145</v>
      </c>
    </row>
    <row r="1908" spans="1:4" x14ac:dyDescent="0.25">
      <c r="A1908" s="86">
        <v>2721</v>
      </c>
      <c r="B1908" s="99">
        <v>1</v>
      </c>
      <c r="C1908" s="99">
        <v>1</v>
      </c>
      <c r="D1908" s="97" t="s">
        <v>145</v>
      </c>
    </row>
    <row r="1909" spans="1:4" x14ac:dyDescent="0.25">
      <c r="A1909" s="86">
        <v>2722</v>
      </c>
      <c r="B1909" s="99">
        <v>1</v>
      </c>
      <c r="C1909" s="99">
        <v>1</v>
      </c>
      <c r="D1909" s="97" t="s">
        <v>145</v>
      </c>
    </row>
    <row r="1910" spans="1:4" x14ac:dyDescent="0.25">
      <c r="A1910" s="86">
        <v>2723</v>
      </c>
      <c r="B1910" s="99">
        <v>1</v>
      </c>
      <c r="C1910" s="99">
        <v>1</v>
      </c>
      <c r="D1910" s="97" t="s">
        <v>145</v>
      </c>
    </row>
    <row r="1911" spans="1:4" x14ac:dyDescent="0.25">
      <c r="A1911" s="86">
        <v>2724</v>
      </c>
      <c r="B1911" s="99">
        <v>1</v>
      </c>
      <c r="C1911" s="99">
        <v>1</v>
      </c>
      <c r="D1911" s="97" t="s">
        <v>145</v>
      </c>
    </row>
    <row r="1912" spans="1:4" x14ac:dyDescent="0.25">
      <c r="A1912" s="86">
        <v>2725</v>
      </c>
      <c r="B1912" s="99">
        <v>1</v>
      </c>
      <c r="C1912" s="99">
        <v>1</v>
      </c>
      <c r="D1912" s="97" t="s">
        <v>145</v>
      </c>
    </row>
    <row r="1913" spans="1:4" x14ac:dyDescent="0.25">
      <c r="A1913" s="86">
        <v>2730</v>
      </c>
      <c r="B1913" s="99">
        <v>1</v>
      </c>
      <c r="C1913" s="99">
        <v>1</v>
      </c>
      <c r="D1913" s="97" t="s">
        <v>145</v>
      </c>
    </row>
    <row r="1914" spans="1:4" x14ac:dyDescent="0.25">
      <c r="A1914" s="86">
        <v>2731</v>
      </c>
      <c r="B1914" s="99">
        <v>1</v>
      </c>
      <c r="C1914" s="99">
        <v>1</v>
      </c>
      <c r="D1914" s="97" t="s">
        <v>145</v>
      </c>
    </row>
    <row r="1915" spans="1:4" x14ac:dyDescent="0.25">
      <c r="A1915" s="86">
        <v>2733</v>
      </c>
      <c r="B1915" s="99">
        <v>1</v>
      </c>
      <c r="C1915" s="99">
        <v>1</v>
      </c>
      <c r="D1915" s="97" t="s">
        <v>145</v>
      </c>
    </row>
    <row r="1916" spans="1:4" x14ac:dyDescent="0.25">
      <c r="A1916" s="86">
        <v>2734</v>
      </c>
      <c r="B1916" s="99">
        <v>1</v>
      </c>
      <c r="C1916" s="99">
        <v>1</v>
      </c>
      <c r="D1916" s="97" t="s">
        <v>145</v>
      </c>
    </row>
    <row r="1917" spans="1:4" x14ac:dyDescent="0.25">
      <c r="A1917" s="86">
        <v>2736</v>
      </c>
      <c r="B1917" s="99">
        <v>1</v>
      </c>
      <c r="C1917" s="99">
        <v>1</v>
      </c>
      <c r="D1917" s="97" t="s">
        <v>145</v>
      </c>
    </row>
    <row r="1918" spans="1:4" x14ac:dyDescent="0.25">
      <c r="A1918" s="86">
        <v>2737</v>
      </c>
      <c r="B1918" s="99">
        <v>1</v>
      </c>
      <c r="C1918" s="99">
        <v>1</v>
      </c>
      <c r="D1918" s="97" t="s">
        <v>145</v>
      </c>
    </row>
    <row r="1919" spans="1:4" x14ac:dyDescent="0.25">
      <c r="A1919" s="86">
        <v>2738</v>
      </c>
      <c r="B1919" s="99">
        <v>1</v>
      </c>
      <c r="C1919" s="99">
        <v>1</v>
      </c>
      <c r="D1919" s="97" t="s">
        <v>145</v>
      </c>
    </row>
    <row r="1920" spans="1:4" x14ac:dyDescent="0.25">
      <c r="A1920" s="86">
        <v>2739</v>
      </c>
      <c r="B1920" s="99">
        <v>1</v>
      </c>
      <c r="C1920" s="99">
        <v>1</v>
      </c>
      <c r="D1920" s="97" t="s">
        <v>145</v>
      </c>
    </row>
    <row r="1921" spans="1:4" x14ac:dyDescent="0.25">
      <c r="A1921" s="86">
        <v>2740</v>
      </c>
      <c r="B1921" s="99">
        <v>1</v>
      </c>
      <c r="C1921" s="99">
        <v>1</v>
      </c>
      <c r="D1921" s="97" t="s">
        <v>145</v>
      </c>
    </row>
    <row r="1922" spans="1:4" x14ac:dyDescent="0.25">
      <c r="A1922" s="86">
        <v>2741</v>
      </c>
      <c r="B1922" s="99">
        <v>1</v>
      </c>
      <c r="C1922" s="99">
        <v>1</v>
      </c>
      <c r="D1922" s="97" t="s">
        <v>145</v>
      </c>
    </row>
    <row r="1923" spans="1:4" x14ac:dyDescent="0.25">
      <c r="A1923" s="86">
        <v>2742</v>
      </c>
      <c r="B1923" s="99">
        <v>1</v>
      </c>
      <c r="C1923" s="99">
        <v>1</v>
      </c>
      <c r="D1923" s="97" t="s">
        <v>145</v>
      </c>
    </row>
    <row r="1924" spans="1:4" x14ac:dyDescent="0.25">
      <c r="A1924" s="86">
        <v>2743</v>
      </c>
      <c r="B1924" s="99">
        <v>1</v>
      </c>
      <c r="C1924" s="99">
        <v>1</v>
      </c>
      <c r="D1924" s="97" t="s">
        <v>145</v>
      </c>
    </row>
    <row r="1925" spans="1:4" x14ac:dyDescent="0.25">
      <c r="A1925" s="86">
        <v>2744</v>
      </c>
      <c r="B1925" s="99">
        <v>1</v>
      </c>
      <c r="C1925" s="99">
        <v>1</v>
      </c>
      <c r="D1925" s="97" t="s">
        <v>145</v>
      </c>
    </row>
    <row r="1926" spans="1:4" x14ac:dyDescent="0.25">
      <c r="A1926" s="86">
        <v>2746</v>
      </c>
      <c r="B1926" s="99">
        <v>1</v>
      </c>
      <c r="C1926" s="99">
        <v>1</v>
      </c>
      <c r="D1926" s="97" t="s">
        <v>145</v>
      </c>
    </row>
    <row r="1927" spans="1:4" x14ac:dyDescent="0.25">
      <c r="A1927" s="86">
        <v>2747</v>
      </c>
      <c r="B1927" s="99">
        <v>1</v>
      </c>
      <c r="C1927" s="99">
        <v>1</v>
      </c>
      <c r="D1927" s="97" t="s">
        <v>145</v>
      </c>
    </row>
    <row r="1928" spans="1:4" x14ac:dyDescent="0.25">
      <c r="A1928" s="86">
        <v>2748</v>
      </c>
      <c r="B1928" s="99">
        <v>1</v>
      </c>
      <c r="C1928" s="99">
        <v>1</v>
      </c>
      <c r="D1928" s="97" t="s">
        <v>145</v>
      </c>
    </row>
    <row r="1929" spans="1:4" x14ac:dyDescent="0.25">
      <c r="A1929" s="86">
        <v>2749</v>
      </c>
      <c r="B1929" s="99">
        <v>1</v>
      </c>
      <c r="C1929" s="99">
        <v>1</v>
      </c>
      <c r="D1929" s="97" t="s">
        <v>145</v>
      </c>
    </row>
    <row r="1930" spans="1:4" x14ac:dyDescent="0.25">
      <c r="A1930" s="86">
        <v>2760</v>
      </c>
      <c r="B1930" s="99">
        <v>1</v>
      </c>
      <c r="C1930" s="99">
        <v>1</v>
      </c>
      <c r="D1930" s="97" t="s">
        <v>145</v>
      </c>
    </row>
    <row r="1931" spans="1:4" x14ac:dyDescent="0.25">
      <c r="A1931" s="86">
        <v>2761</v>
      </c>
      <c r="B1931" s="99">
        <v>1</v>
      </c>
      <c r="C1931" s="99">
        <v>1</v>
      </c>
      <c r="D1931" s="97" t="s">
        <v>145</v>
      </c>
    </row>
    <row r="1932" spans="1:4" x14ac:dyDescent="0.25">
      <c r="A1932" s="86">
        <v>2762</v>
      </c>
      <c r="B1932" s="99">
        <v>1</v>
      </c>
      <c r="C1932" s="99">
        <v>1</v>
      </c>
      <c r="D1932" s="97" t="s">
        <v>145</v>
      </c>
    </row>
    <row r="1933" spans="1:4" x14ac:dyDescent="0.25">
      <c r="A1933" s="86">
        <v>2763</v>
      </c>
      <c r="B1933" s="99">
        <v>1</v>
      </c>
      <c r="C1933" s="99">
        <v>1</v>
      </c>
      <c r="D1933" s="97" t="s">
        <v>145</v>
      </c>
    </row>
    <row r="1934" spans="1:4" x14ac:dyDescent="0.25">
      <c r="A1934" s="86">
        <v>2764</v>
      </c>
      <c r="B1934" s="99">
        <v>1</v>
      </c>
      <c r="C1934" s="99">
        <v>1</v>
      </c>
      <c r="D1934" s="97" t="s">
        <v>145</v>
      </c>
    </row>
    <row r="1935" spans="1:4" x14ac:dyDescent="0.25">
      <c r="A1935" s="86">
        <v>2765</v>
      </c>
      <c r="B1935" s="99">
        <v>1</v>
      </c>
      <c r="C1935" s="99">
        <v>1</v>
      </c>
      <c r="D1935" s="97" t="s">
        <v>145</v>
      </c>
    </row>
    <row r="1936" spans="1:4" x14ac:dyDescent="0.25">
      <c r="A1936" s="86">
        <v>2766</v>
      </c>
      <c r="B1936" s="99">
        <v>1</v>
      </c>
      <c r="C1936" s="99">
        <v>1</v>
      </c>
      <c r="D1936" s="97" t="s">
        <v>145</v>
      </c>
    </row>
    <row r="1937" spans="1:4" x14ac:dyDescent="0.25">
      <c r="A1937" s="86">
        <v>2767</v>
      </c>
      <c r="B1937" s="99">
        <v>1</v>
      </c>
      <c r="C1937" s="99">
        <v>1</v>
      </c>
      <c r="D1937" s="97" t="s">
        <v>145</v>
      </c>
    </row>
    <row r="1938" spans="1:4" x14ac:dyDescent="0.25">
      <c r="A1938" s="86">
        <v>2768</v>
      </c>
      <c r="B1938" s="99">
        <v>1</v>
      </c>
      <c r="C1938" s="99">
        <v>1</v>
      </c>
      <c r="D1938" s="97" t="s">
        <v>145</v>
      </c>
    </row>
    <row r="1939" spans="1:4" x14ac:dyDescent="0.25">
      <c r="A1939" s="86">
        <v>2769</v>
      </c>
      <c r="B1939" s="99">
        <v>1</v>
      </c>
      <c r="C1939" s="99">
        <v>1</v>
      </c>
      <c r="D1939" s="97" t="s">
        <v>145</v>
      </c>
    </row>
    <row r="1940" spans="1:4" x14ac:dyDescent="0.25">
      <c r="A1940" s="86">
        <v>2770</v>
      </c>
      <c r="B1940" s="99">
        <v>1</v>
      </c>
      <c r="C1940" s="99">
        <v>1</v>
      </c>
      <c r="D1940" s="97" t="s">
        <v>145</v>
      </c>
    </row>
    <row r="1941" spans="1:4" x14ac:dyDescent="0.25">
      <c r="A1941" s="86">
        <v>2771</v>
      </c>
      <c r="B1941" s="99">
        <v>1</v>
      </c>
      <c r="C1941" s="99">
        <v>1</v>
      </c>
      <c r="D1941" s="97" t="s">
        <v>145</v>
      </c>
    </row>
    <row r="1942" spans="1:4" x14ac:dyDescent="0.25">
      <c r="A1942" s="86">
        <v>2772</v>
      </c>
      <c r="B1942" s="99">
        <v>1</v>
      </c>
      <c r="C1942" s="99">
        <v>1</v>
      </c>
      <c r="D1942" s="97" t="s">
        <v>145</v>
      </c>
    </row>
    <row r="1943" spans="1:4" x14ac:dyDescent="0.25">
      <c r="A1943" s="86">
        <v>2773</v>
      </c>
      <c r="B1943" s="99">
        <v>1</v>
      </c>
      <c r="C1943" s="99">
        <v>1</v>
      </c>
      <c r="D1943" s="97" t="s">
        <v>145</v>
      </c>
    </row>
    <row r="1944" spans="1:4" x14ac:dyDescent="0.25">
      <c r="A1944" s="86">
        <v>2774</v>
      </c>
      <c r="B1944" s="99">
        <v>1</v>
      </c>
      <c r="C1944" s="99">
        <v>1</v>
      </c>
      <c r="D1944" s="97" t="s">
        <v>145</v>
      </c>
    </row>
    <row r="1945" spans="1:4" x14ac:dyDescent="0.25">
      <c r="A1945" s="86">
        <v>2775</v>
      </c>
      <c r="B1945" s="99">
        <v>1</v>
      </c>
      <c r="C1945" s="99">
        <v>1</v>
      </c>
      <c r="D1945" s="97" t="s">
        <v>145</v>
      </c>
    </row>
    <row r="1946" spans="1:4" x14ac:dyDescent="0.25">
      <c r="A1946" s="86">
        <v>2776</v>
      </c>
      <c r="B1946" s="99">
        <v>1</v>
      </c>
      <c r="C1946" s="99">
        <v>1</v>
      </c>
      <c r="D1946" s="97" t="s">
        <v>145</v>
      </c>
    </row>
    <row r="1947" spans="1:4" x14ac:dyDescent="0.25">
      <c r="A1947" s="86">
        <v>2777</v>
      </c>
      <c r="B1947" s="99">
        <v>1</v>
      </c>
      <c r="C1947" s="99">
        <v>1</v>
      </c>
      <c r="D1947" s="97" t="s">
        <v>145</v>
      </c>
    </row>
    <row r="1948" spans="1:4" x14ac:dyDescent="0.25">
      <c r="A1948" s="86">
        <v>2778</v>
      </c>
      <c r="B1948" s="99">
        <v>1</v>
      </c>
      <c r="C1948" s="99">
        <v>1</v>
      </c>
      <c r="D1948" s="97" t="s">
        <v>145</v>
      </c>
    </row>
    <row r="1949" spans="1:4" x14ac:dyDescent="0.25">
      <c r="A1949" s="86">
        <v>2779</v>
      </c>
      <c r="B1949" s="99">
        <v>1</v>
      </c>
      <c r="C1949" s="99">
        <v>1</v>
      </c>
      <c r="D1949" s="97" t="s">
        <v>145</v>
      </c>
    </row>
    <row r="1950" spans="1:4" x14ac:dyDescent="0.25">
      <c r="A1950" s="86">
        <v>2780</v>
      </c>
      <c r="B1950" s="99">
        <v>1</v>
      </c>
      <c r="C1950" s="99">
        <v>1</v>
      </c>
      <c r="D1950" s="97" t="s">
        <v>145</v>
      </c>
    </row>
    <row r="1951" spans="1:4" x14ac:dyDescent="0.25">
      <c r="A1951" s="86">
        <v>2781</v>
      </c>
      <c r="B1951" s="99">
        <v>1</v>
      </c>
      <c r="C1951" s="99">
        <v>1</v>
      </c>
      <c r="D1951" s="97" t="s">
        <v>145</v>
      </c>
    </row>
    <row r="1952" spans="1:4" x14ac:dyDescent="0.25">
      <c r="A1952" s="86">
        <v>2782</v>
      </c>
      <c r="B1952" s="99">
        <v>1</v>
      </c>
      <c r="C1952" s="99">
        <v>1</v>
      </c>
      <c r="D1952" s="97" t="s">
        <v>145</v>
      </c>
    </row>
    <row r="1953" spans="1:4" x14ac:dyDescent="0.25">
      <c r="A1953" s="86">
        <v>2783</v>
      </c>
      <c r="B1953" s="99">
        <v>1</v>
      </c>
      <c r="C1953" s="99">
        <v>1</v>
      </c>
      <c r="D1953" s="97" t="s">
        <v>145</v>
      </c>
    </row>
    <row r="1954" spans="1:4" x14ac:dyDescent="0.25">
      <c r="A1954" s="86">
        <v>2784</v>
      </c>
      <c r="B1954" s="99">
        <v>1</v>
      </c>
      <c r="C1954" s="99">
        <v>1</v>
      </c>
      <c r="D1954" s="97" t="s">
        <v>145</v>
      </c>
    </row>
    <row r="1955" spans="1:4" x14ac:dyDescent="0.25">
      <c r="A1955" s="86">
        <v>2785</v>
      </c>
      <c r="B1955" s="99">
        <v>1</v>
      </c>
      <c r="C1955" s="99">
        <v>1</v>
      </c>
      <c r="D1955" s="97" t="s">
        <v>145</v>
      </c>
    </row>
    <row r="1956" spans="1:4" x14ac:dyDescent="0.25">
      <c r="A1956" s="86">
        <v>2786</v>
      </c>
      <c r="B1956" s="99">
        <v>1</v>
      </c>
      <c r="C1956" s="99">
        <v>1</v>
      </c>
      <c r="D1956" s="97" t="s">
        <v>145</v>
      </c>
    </row>
    <row r="1957" spans="1:4" x14ac:dyDescent="0.25">
      <c r="A1957" s="86">
        <v>2787</v>
      </c>
      <c r="B1957" s="99">
        <v>1</v>
      </c>
      <c r="C1957" s="99">
        <v>1</v>
      </c>
      <c r="D1957" s="97" t="s">
        <v>145</v>
      </c>
    </row>
    <row r="1958" spans="1:4" x14ac:dyDescent="0.25">
      <c r="A1958" s="86">
        <v>2788</v>
      </c>
      <c r="B1958" s="99">
        <v>1</v>
      </c>
      <c r="C1958" s="99">
        <v>1</v>
      </c>
      <c r="D1958" s="97" t="s">
        <v>145</v>
      </c>
    </row>
    <row r="1959" spans="1:4" x14ac:dyDescent="0.25">
      <c r="A1959" s="86">
        <v>2789</v>
      </c>
      <c r="B1959" s="99">
        <v>1</v>
      </c>
      <c r="C1959" s="99">
        <v>1</v>
      </c>
      <c r="D1959" s="97" t="s">
        <v>145</v>
      </c>
    </row>
    <row r="1960" spans="1:4" x14ac:dyDescent="0.25">
      <c r="A1960" s="86">
        <v>2790</v>
      </c>
      <c r="B1960" s="99">
        <v>1</v>
      </c>
      <c r="C1960" s="99">
        <v>1</v>
      </c>
      <c r="D1960" s="97" t="s">
        <v>145</v>
      </c>
    </row>
    <row r="1961" spans="1:4" x14ac:dyDescent="0.25">
      <c r="A1961" s="86">
        <v>2791</v>
      </c>
      <c r="B1961" s="99">
        <v>1</v>
      </c>
      <c r="C1961" s="99">
        <v>1</v>
      </c>
      <c r="D1961" s="97" t="s">
        <v>145</v>
      </c>
    </row>
    <row r="1962" spans="1:4" x14ac:dyDescent="0.25">
      <c r="A1962" s="86">
        <v>2792</v>
      </c>
      <c r="B1962" s="99">
        <v>1</v>
      </c>
      <c r="C1962" s="99">
        <v>1</v>
      </c>
      <c r="D1962" s="97" t="s">
        <v>145</v>
      </c>
    </row>
    <row r="1963" spans="1:4" x14ac:dyDescent="0.25">
      <c r="A1963" s="86">
        <v>2793</v>
      </c>
      <c r="B1963" s="99">
        <v>1</v>
      </c>
      <c r="C1963" s="99">
        <v>1</v>
      </c>
      <c r="D1963" s="97" t="s">
        <v>145</v>
      </c>
    </row>
    <row r="1964" spans="1:4" x14ac:dyDescent="0.25">
      <c r="A1964" s="86">
        <v>2794</v>
      </c>
      <c r="B1964" s="99">
        <v>1</v>
      </c>
      <c r="C1964" s="99">
        <v>1</v>
      </c>
      <c r="D1964" s="97" t="s">
        <v>145</v>
      </c>
    </row>
    <row r="1965" spans="1:4" x14ac:dyDescent="0.25">
      <c r="A1965" s="86">
        <v>2795</v>
      </c>
      <c r="B1965" s="99">
        <v>1</v>
      </c>
      <c r="C1965" s="99">
        <v>1</v>
      </c>
      <c r="D1965" s="97" t="s">
        <v>145</v>
      </c>
    </row>
    <row r="1966" spans="1:4" x14ac:dyDescent="0.25">
      <c r="A1966" s="86">
        <v>2796</v>
      </c>
      <c r="B1966" s="99">
        <v>1</v>
      </c>
      <c r="C1966" s="99">
        <v>1</v>
      </c>
      <c r="D1966" s="97" t="s">
        <v>145</v>
      </c>
    </row>
    <row r="1967" spans="1:4" x14ac:dyDescent="0.25">
      <c r="A1967" s="86">
        <v>2797</v>
      </c>
      <c r="B1967" s="99">
        <v>1</v>
      </c>
      <c r="C1967" s="99">
        <v>1</v>
      </c>
      <c r="D1967" s="97" t="s">
        <v>145</v>
      </c>
    </row>
    <row r="1968" spans="1:4" x14ac:dyDescent="0.25">
      <c r="A1968" s="86">
        <v>2798</v>
      </c>
      <c r="B1968" s="99">
        <v>1</v>
      </c>
      <c r="C1968" s="99">
        <v>1</v>
      </c>
      <c r="D1968" s="97" t="s">
        <v>145</v>
      </c>
    </row>
    <row r="1969" spans="1:4" x14ac:dyDescent="0.25">
      <c r="A1969" s="86">
        <v>2799</v>
      </c>
      <c r="B1969" s="99">
        <v>1</v>
      </c>
      <c r="C1969" s="99">
        <v>1</v>
      </c>
      <c r="D1969" s="97" t="s">
        <v>145</v>
      </c>
    </row>
    <row r="1970" spans="1:4" x14ac:dyDescent="0.25">
      <c r="A1970" s="86" t="s">
        <v>167</v>
      </c>
      <c r="B1970" s="99">
        <v>1</v>
      </c>
      <c r="C1970" s="99">
        <v>1</v>
      </c>
      <c r="D1970" s="97" t="s">
        <v>145</v>
      </c>
    </row>
    <row r="1971" spans="1:4" x14ac:dyDescent="0.25">
      <c r="A1971" s="86" t="s">
        <v>168</v>
      </c>
      <c r="B1971" s="99">
        <v>1</v>
      </c>
      <c r="C1971" s="99">
        <v>1</v>
      </c>
      <c r="D1971" s="97" t="s">
        <v>145</v>
      </c>
    </row>
    <row r="1972" spans="1:4" x14ac:dyDescent="0.25">
      <c r="A1972" s="86" t="s">
        <v>169</v>
      </c>
      <c r="B1972" s="99">
        <v>1</v>
      </c>
      <c r="C1972" s="99">
        <v>1</v>
      </c>
      <c r="D1972" s="97" t="s">
        <v>145</v>
      </c>
    </row>
    <row r="1973" spans="1:4" x14ac:dyDescent="0.25">
      <c r="A1973" s="86" t="s">
        <v>170</v>
      </c>
      <c r="B1973" s="99">
        <v>1</v>
      </c>
      <c r="C1973" s="99">
        <v>1</v>
      </c>
      <c r="D1973" s="97" t="s">
        <v>145</v>
      </c>
    </row>
    <row r="1974" spans="1:4" x14ac:dyDescent="0.25">
      <c r="A1974" s="86" t="s">
        <v>171</v>
      </c>
      <c r="B1974" s="99">
        <v>1</v>
      </c>
      <c r="C1974" s="99">
        <v>1</v>
      </c>
      <c r="D1974" s="97" t="s">
        <v>145</v>
      </c>
    </row>
    <row r="1975" spans="1:4" x14ac:dyDescent="0.25">
      <c r="A1975" s="86" t="s">
        <v>172</v>
      </c>
      <c r="B1975" s="99">
        <v>1</v>
      </c>
      <c r="C1975" s="99">
        <v>1</v>
      </c>
      <c r="D1975" s="97" t="s">
        <v>145</v>
      </c>
    </row>
    <row r="1976" spans="1:4" x14ac:dyDescent="0.25">
      <c r="A1976" s="86" t="s">
        <v>173</v>
      </c>
      <c r="B1976" s="99">
        <v>1</v>
      </c>
      <c r="C1976" s="99">
        <v>1</v>
      </c>
      <c r="D1976" s="97" t="s">
        <v>145</v>
      </c>
    </row>
    <row r="1977" spans="1:4" x14ac:dyDescent="0.25">
      <c r="A1977" s="86" t="s">
        <v>174</v>
      </c>
      <c r="B1977" s="99">
        <v>1</v>
      </c>
      <c r="C1977" s="99">
        <v>1</v>
      </c>
      <c r="D1977" s="97" t="s">
        <v>145</v>
      </c>
    </row>
    <row r="1978" spans="1:4" x14ac:dyDescent="0.25">
      <c r="A1978" s="86" t="s">
        <v>175</v>
      </c>
      <c r="B1978" s="99">
        <v>1</v>
      </c>
      <c r="C1978" s="99">
        <v>1</v>
      </c>
      <c r="D1978" s="97" t="s">
        <v>145</v>
      </c>
    </row>
    <row r="1979" spans="1:4" x14ac:dyDescent="0.25">
      <c r="A1979" s="86" t="s">
        <v>176</v>
      </c>
      <c r="B1979" s="99">
        <v>1</v>
      </c>
      <c r="C1979" s="99">
        <v>1</v>
      </c>
      <c r="D1979" s="97" t="s">
        <v>145</v>
      </c>
    </row>
    <row r="1980" spans="1:4" x14ac:dyDescent="0.25">
      <c r="A1980" s="86">
        <v>2800</v>
      </c>
      <c r="B1980" s="99">
        <v>1</v>
      </c>
      <c r="C1980" s="99">
        <v>1</v>
      </c>
      <c r="D1980" s="97" t="s">
        <v>145</v>
      </c>
    </row>
    <row r="1981" spans="1:4" x14ac:dyDescent="0.25">
      <c r="A1981" s="86">
        <v>2801</v>
      </c>
      <c r="B1981" s="99">
        <v>1</v>
      </c>
      <c r="C1981" s="99">
        <v>1</v>
      </c>
      <c r="D1981" s="97" t="s">
        <v>145</v>
      </c>
    </row>
    <row r="1982" spans="1:4" x14ac:dyDescent="0.25">
      <c r="A1982" s="86">
        <v>2802</v>
      </c>
      <c r="B1982" s="99">
        <v>1</v>
      </c>
      <c r="C1982" s="99">
        <v>1</v>
      </c>
      <c r="D1982" s="97" t="s">
        <v>145</v>
      </c>
    </row>
    <row r="1983" spans="1:4" x14ac:dyDescent="0.25">
      <c r="A1983" s="86">
        <v>2803</v>
      </c>
      <c r="B1983" s="99">
        <v>1</v>
      </c>
      <c r="C1983" s="99">
        <v>1</v>
      </c>
      <c r="D1983" s="97" t="s">
        <v>145</v>
      </c>
    </row>
    <row r="1984" spans="1:4" x14ac:dyDescent="0.25">
      <c r="A1984" s="86">
        <v>2804</v>
      </c>
      <c r="B1984" s="99">
        <v>1</v>
      </c>
      <c r="C1984" s="99">
        <v>1</v>
      </c>
      <c r="D1984" s="97" t="s">
        <v>145</v>
      </c>
    </row>
    <row r="1985" spans="1:4" x14ac:dyDescent="0.25">
      <c r="A1985" s="86">
        <v>2805</v>
      </c>
      <c r="B1985" s="99">
        <v>1</v>
      </c>
      <c r="C1985" s="99">
        <v>1</v>
      </c>
      <c r="D1985" s="97" t="s">
        <v>145</v>
      </c>
    </row>
    <row r="1986" spans="1:4" x14ac:dyDescent="0.25">
      <c r="A1986" s="86">
        <v>2807</v>
      </c>
      <c r="B1986" s="99">
        <v>1</v>
      </c>
      <c r="C1986" s="99">
        <v>1</v>
      </c>
      <c r="D1986" s="97" t="s">
        <v>145</v>
      </c>
    </row>
    <row r="1987" spans="1:4" x14ac:dyDescent="0.25">
      <c r="A1987" s="86">
        <v>2809</v>
      </c>
      <c r="B1987" s="99">
        <v>1</v>
      </c>
      <c r="C1987" s="99">
        <v>1</v>
      </c>
      <c r="D1987" s="97" t="s">
        <v>145</v>
      </c>
    </row>
    <row r="1988" spans="1:4" x14ac:dyDescent="0.25">
      <c r="A1988" s="86">
        <v>2810</v>
      </c>
      <c r="B1988" s="99">
        <v>1</v>
      </c>
      <c r="C1988" s="99">
        <v>1</v>
      </c>
      <c r="D1988" s="97" t="s">
        <v>145</v>
      </c>
    </row>
    <row r="1989" spans="1:4" x14ac:dyDescent="0.25">
      <c r="A1989" s="86">
        <v>2811</v>
      </c>
      <c r="B1989" s="99">
        <v>1</v>
      </c>
      <c r="C1989" s="99">
        <v>1</v>
      </c>
      <c r="D1989" s="97" t="s">
        <v>145</v>
      </c>
    </row>
    <row r="1990" spans="1:4" x14ac:dyDescent="0.25">
      <c r="A1990" s="86">
        <v>2812</v>
      </c>
      <c r="B1990" s="99">
        <v>1</v>
      </c>
      <c r="C1990" s="99">
        <v>1</v>
      </c>
      <c r="D1990" s="97" t="s">
        <v>145</v>
      </c>
    </row>
    <row r="1991" spans="1:4" x14ac:dyDescent="0.25">
      <c r="A1991" s="86">
        <v>2813</v>
      </c>
      <c r="B1991" s="99">
        <v>1</v>
      </c>
      <c r="C1991" s="99">
        <v>1</v>
      </c>
      <c r="D1991" s="97" t="s">
        <v>145</v>
      </c>
    </row>
    <row r="1992" spans="1:4" x14ac:dyDescent="0.25">
      <c r="A1992" s="86">
        <v>2815</v>
      </c>
      <c r="B1992" s="99">
        <v>1</v>
      </c>
      <c r="C1992" s="99">
        <v>1</v>
      </c>
      <c r="D1992" s="97" t="s">
        <v>145</v>
      </c>
    </row>
    <row r="1993" spans="1:4" x14ac:dyDescent="0.25">
      <c r="A1993" s="86">
        <v>2816</v>
      </c>
      <c r="B1993" s="99">
        <v>1</v>
      </c>
      <c r="C1993" s="99">
        <v>1</v>
      </c>
      <c r="D1993" s="97" t="s">
        <v>145</v>
      </c>
    </row>
    <row r="1994" spans="1:4" x14ac:dyDescent="0.25">
      <c r="A1994" s="86">
        <v>2817</v>
      </c>
      <c r="B1994" s="99">
        <v>1</v>
      </c>
      <c r="C1994" s="99">
        <v>1</v>
      </c>
      <c r="D1994" s="97" t="s">
        <v>145</v>
      </c>
    </row>
    <row r="1995" spans="1:4" x14ac:dyDescent="0.25">
      <c r="A1995" s="86">
        <v>2818</v>
      </c>
      <c r="B1995" s="99">
        <v>1</v>
      </c>
      <c r="C1995" s="99">
        <v>1</v>
      </c>
      <c r="D1995" s="97" t="s">
        <v>145</v>
      </c>
    </row>
    <row r="1996" spans="1:4" x14ac:dyDescent="0.25">
      <c r="A1996" s="86">
        <v>2819</v>
      </c>
      <c r="B1996" s="99">
        <v>1</v>
      </c>
      <c r="C1996" s="99">
        <v>1</v>
      </c>
      <c r="D1996" s="97" t="s">
        <v>145</v>
      </c>
    </row>
    <row r="1997" spans="1:4" x14ac:dyDescent="0.25">
      <c r="A1997" s="86">
        <v>2820</v>
      </c>
      <c r="B1997" s="99">
        <v>1</v>
      </c>
      <c r="C1997" s="99">
        <v>1</v>
      </c>
      <c r="D1997" s="97" t="s">
        <v>145</v>
      </c>
    </row>
    <row r="1998" spans="1:4" x14ac:dyDescent="0.25">
      <c r="A1998" s="86">
        <v>2821</v>
      </c>
      <c r="B1998" s="99">
        <v>1</v>
      </c>
      <c r="C1998" s="99">
        <v>1</v>
      </c>
      <c r="D1998" s="97" t="s">
        <v>145</v>
      </c>
    </row>
    <row r="1999" spans="1:4" x14ac:dyDescent="0.25">
      <c r="A1999" s="86">
        <v>2822</v>
      </c>
      <c r="B1999" s="99">
        <v>1</v>
      </c>
      <c r="C1999" s="99">
        <v>1</v>
      </c>
      <c r="D1999" s="97" t="s">
        <v>145</v>
      </c>
    </row>
    <row r="2000" spans="1:4" x14ac:dyDescent="0.25">
      <c r="A2000" s="86">
        <v>2823</v>
      </c>
      <c r="B2000" s="99">
        <v>1</v>
      </c>
      <c r="C2000" s="99">
        <v>1</v>
      </c>
      <c r="D2000" s="97" t="s">
        <v>145</v>
      </c>
    </row>
    <row r="2001" spans="1:4" x14ac:dyDescent="0.25">
      <c r="A2001" s="86">
        <v>2824</v>
      </c>
      <c r="B2001" s="99">
        <v>1</v>
      </c>
      <c r="C2001" s="99">
        <v>1</v>
      </c>
      <c r="D2001" s="97" t="s">
        <v>145</v>
      </c>
    </row>
    <row r="2002" spans="1:4" x14ac:dyDescent="0.25">
      <c r="A2002" s="86">
        <v>2825</v>
      </c>
      <c r="B2002" s="99">
        <v>1</v>
      </c>
      <c r="C2002" s="99">
        <v>1</v>
      </c>
      <c r="D2002" s="97" t="s">
        <v>145</v>
      </c>
    </row>
    <row r="2003" spans="1:4" x14ac:dyDescent="0.25">
      <c r="A2003" s="86">
        <v>2826</v>
      </c>
      <c r="B2003" s="99">
        <v>1</v>
      </c>
      <c r="C2003" s="99">
        <v>1</v>
      </c>
      <c r="D2003" s="97" t="s">
        <v>145</v>
      </c>
    </row>
    <row r="2004" spans="1:4" x14ac:dyDescent="0.25">
      <c r="A2004" s="86">
        <v>2827</v>
      </c>
      <c r="B2004" s="99">
        <v>1</v>
      </c>
      <c r="C2004" s="99">
        <v>1</v>
      </c>
      <c r="D2004" s="97" t="s">
        <v>145</v>
      </c>
    </row>
    <row r="2005" spans="1:4" x14ac:dyDescent="0.25">
      <c r="A2005" s="86">
        <v>2828</v>
      </c>
      <c r="B2005" s="99">
        <v>1</v>
      </c>
      <c r="C2005" s="99">
        <v>1</v>
      </c>
      <c r="D2005" s="97" t="s">
        <v>145</v>
      </c>
    </row>
    <row r="2006" spans="1:4" x14ac:dyDescent="0.25">
      <c r="A2006" s="86">
        <v>2829</v>
      </c>
      <c r="B2006" s="99">
        <v>1</v>
      </c>
      <c r="C2006" s="99">
        <v>1</v>
      </c>
      <c r="D2006" s="97" t="s">
        <v>145</v>
      </c>
    </row>
    <row r="2007" spans="1:4" x14ac:dyDescent="0.25">
      <c r="A2007" s="86">
        <v>2830</v>
      </c>
      <c r="B2007" s="99">
        <v>1</v>
      </c>
      <c r="C2007" s="99">
        <v>1</v>
      </c>
      <c r="D2007" s="97" t="s">
        <v>145</v>
      </c>
    </row>
    <row r="2008" spans="1:4" x14ac:dyDescent="0.25">
      <c r="A2008" s="86">
        <v>2831</v>
      </c>
      <c r="B2008" s="99">
        <v>1</v>
      </c>
      <c r="C2008" s="99">
        <v>1</v>
      </c>
      <c r="D2008" s="97" t="s">
        <v>145</v>
      </c>
    </row>
    <row r="2009" spans="1:4" x14ac:dyDescent="0.25">
      <c r="A2009" s="86">
        <v>2832</v>
      </c>
      <c r="B2009" s="99">
        <v>1</v>
      </c>
      <c r="C2009" s="99">
        <v>1</v>
      </c>
      <c r="D2009" s="97" t="s">
        <v>145</v>
      </c>
    </row>
    <row r="2010" spans="1:4" x14ac:dyDescent="0.25">
      <c r="A2010" s="86">
        <v>2833</v>
      </c>
      <c r="B2010" s="99">
        <v>1</v>
      </c>
      <c r="C2010" s="99">
        <v>1</v>
      </c>
      <c r="D2010" s="97" t="s">
        <v>145</v>
      </c>
    </row>
    <row r="2011" spans="1:4" x14ac:dyDescent="0.25">
      <c r="A2011" s="86">
        <v>2834</v>
      </c>
      <c r="B2011" s="99">
        <v>1</v>
      </c>
      <c r="C2011" s="99">
        <v>1</v>
      </c>
      <c r="D2011" s="97" t="s">
        <v>145</v>
      </c>
    </row>
    <row r="2012" spans="1:4" x14ac:dyDescent="0.25">
      <c r="A2012" s="86">
        <v>2836</v>
      </c>
      <c r="B2012" s="99">
        <v>1</v>
      </c>
      <c r="C2012" s="99">
        <v>1</v>
      </c>
      <c r="D2012" s="97" t="s">
        <v>145</v>
      </c>
    </row>
    <row r="2013" spans="1:4" x14ac:dyDescent="0.25">
      <c r="A2013" s="86">
        <v>2838</v>
      </c>
      <c r="B2013" s="99">
        <v>1</v>
      </c>
      <c r="C2013" s="99">
        <v>1</v>
      </c>
      <c r="D2013" s="97" t="s">
        <v>145</v>
      </c>
    </row>
    <row r="2014" spans="1:4" x14ac:dyDescent="0.25">
      <c r="A2014" s="86">
        <v>2839</v>
      </c>
      <c r="B2014" s="99">
        <v>1</v>
      </c>
      <c r="C2014" s="99">
        <v>1</v>
      </c>
      <c r="D2014" s="97" t="s">
        <v>145</v>
      </c>
    </row>
    <row r="2015" spans="1:4" x14ac:dyDescent="0.25">
      <c r="A2015" s="86">
        <v>2841</v>
      </c>
      <c r="B2015" s="99">
        <v>1</v>
      </c>
      <c r="C2015" s="99">
        <v>1</v>
      </c>
      <c r="D2015" s="97" t="s">
        <v>145</v>
      </c>
    </row>
    <row r="2016" spans="1:4" x14ac:dyDescent="0.25">
      <c r="A2016" s="86">
        <v>2842</v>
      </c>
      <c r="B2016" s="99">
        <v>1</v>
      </c>
      <c r="C2016" s="99">
        <v>1</v>
      </c>
      <c r="D2016" s="97" t="s">
        <v>145</v>
      </c>
    </row>
    <row r="2017" spans="1:4" x14ac:dyDescent="0.25">
      <c r="A2017" s="86">
        <v>2843</v>
      </c>
      <c r="B2017" s="99">
        <v>1</v>
      </c>
      <c r="C2017" s="99">
        <v>1</v>
      </c>
      <c r="D2017" s="97" t="s">
        <v>145</v>
      </c>
    </row>
    <row r="2018" spans="1:4" x14ac:dyDescent="0.25">
      <c r="A2018" s="86">
        <v>2844</v>
      </c>
      <c r="B2018" s="99">
        <v>1</v>
      </c>
      <c r="C2018" s="99">
        <v>1</v>
      </c>
      <c r="D2018" s="97" t="s">
        <v>145</v>
      </c>
    </row>
    <row r="2019" spans="1:4" x14ac:dyDescent="0.25">
      <c r="A2019" s="86">
        <v>2845</v>
      </c>
      <c r="B2019" s="99">
        <v>1</v>
      </c>
      <c r="C2019" s="99">
        <v>1</v>
      </c>
      <c r="D2019" s="97" t="s">
        <v>145</v>
      </c>
    </row>
    <row r="2020" spans="1:4" x14ac:dyDescent="0.25">
      <c r="A2020" s="86">
        <v>2846</v>
      </c>
      <c r="B2020" s="99">
        <v>1</v>
      </c>
      <c r="C2020" s="99">
        <v>1</v>
      </c>
      <c r="D2020" s="97" t="s">
        <v>145</v>
      </c>
    </row>
    <row r="2021" spans="1:4" x14ac:dyDescent="0.25">
      <c r="A2021" s="86">
        <v>2847</v>
      </c>
      <c r="B2021" s="99">
        <v>1</v>
      </c>
      <c r="C2021" s="99">
        <v>1</v>
      </c>
      <c r="D2021" s="97" t="s">
        <v>145</v>
      </c>
    </row>
    <row r="2022" spans="1:4" x14ac:dyDescent="0.25">
      <c r="A2022" s="86">
        <v>2848</v>
      </c>
      <c r="B2022" s="99">
        <v>1</v>
      </c>
      <c r="C2022" s="99">
        <v>1</v>
      </c>
      <c r="D2022" s="97" t="s">
        <v>145</v>
      </c>
    </row>
    <row r="2023" spans="1:4" x14ac:dyDescent="0.25">
      <c r="A2023" s="86">
        <v>2849</v>
      </c>
      <c r="B2023" s="99">
        <v>1</v>
      </c>
      <c r="C2023" s="99">
        <v>1</v>
      </c>
      <c r="D2023" s="97" t="s">
        <v>145</v>
      </c>
    </row>
    <row r="2024" spans="1:4" x14ac:dyDescent="0.25">
      <c r="A2024" s="86">
        <v>2850</v>
      </c>
      <c r="B2024" s="99">
        <v>1</v>
      </c>
      <c r="C2024" s="99">
        <v>1</v>
      </c>
      <c r="D2024" s="97" t="s">
        <v>145</v>
      </c>
    </row>
    <row r="2025" spans="1:4" x14ac:dyDescent="0.25">
      <c r="A2025" s="86">
        <v>2851</v>
      </c>
      <c r="B2025" s="99">
        <v>1</v>
      </c>
      <c r="C2025" s="99">
        <v>1</v>
      </c>
      <c r="D2025" s="97" t="s">
        <v>145</v>
      </c>
    </row>
    <row r="2026" spans="1:4" x14ac:dyDescent="0.25">
      <c r="A2026" s="86">
        <v>2852</v>
      </c>
      <c r="B2026" s="99">
        <v>1</v>
      </c>
      <c r="C2026" s="99">
        <v>1</v>
      </c>
      <c r="D2026" s="97" t="s">
        <v>145</v>
      </c>
    </row>
    <row r="2027" spans="1:4" x14ac:dyDescent="0.25">
      <c r="A2027" s="86">
        <v>2853</v>
      </c>
      <c r="B2027" s="99">
        <v>1</v>
      </c>
      <c r="C2027" s="99">
        <v>1</v>
      </c>
      <c r="D2027" s="97" t="s">
        <v>145</v>
      </c>
    </row>
    <row r="2028" spans="1:4" x14ac:dyDescent="0.25">
      <c r="A2028" s="86">
        <v>2855</v>
      </c>
      <c r="B2028" s="99">
        <v>1</v>
      </c>
      <c r="C2028" s="99">
        <v>1</v>
      </c>
      <c r="D2028" s="97" t="s">
        <v>145</v>
      </c>
    </row>
    <row r="2029" spans="1:4" x14ac:dyDescent="0.25">
      <c r="A2029" s="86">
        <v>2856</v>
      </c>
      <c r="B2029" s="99">
        <v>1</v>
      </c>
      <c r="C2029" s="99">
        <v>1</v>
      </c>
      <c r="D2029" s="97" t="s">
        <v>145</v>
      </c>
    </row>
    <row r="2030" spans="1:4" x14ac:dyDescent="0.25">
      <c r="A2030" s="86">
        <v>2857</v>
      </c>
      <c r="B2030" s="99">
        <v>1</v>
      </c>
      <c r="C2030" s="99">
        <v>1</v>
      </c>
      <c r="D2030" s="97" t="s">
        <v>145</v>
      </c>
    </row>
    <row r="2031" spans="1:4" x14ac:dyDescent="0.25">
      <c r="A2031" s="86">
        <v>2858</v>
      </c>
      <c r="B2031" s="99">
        <v>1</v>
      </c>
      <c r="C2031" s="99">
        <v>1</v>
      </c>
      <c r="D2031" s="97" t="s">
        <v>145</v>
      </c>
    </row>
    <row r="2032" spans="1:4" x14ac:dyDescent="0.25">
      <c r="A2032" s="86">
        <v>2859</v>
      </c>
      <c r="B2032" s="99">
        <v>1</v>
      </c>
      <c r="C2032" s="99">
        <v>1</v>
      </c>
      <c r="D2032" s="97" t="s">
        <v>145</v>
      </c>
    </row>
    <row r="2033" spans="1:4" x14ac:dyDescent="0.25">
      <c r="A2033" s="86">
        <v>2860</v>
      </c>
      <c r="B2033" s="99">
        <v>1</v>
      </c>
      <c r="C2033" s="99">
        <v>1</v>
      </c>
      <c r="D2033" s="97" t="s">
        <v>145</v>
      </c>
    </row>
    <row r="2034" spans="1:4" x14ac:dyDescent="0.25">
      <c r="A2034" s="86">
        <v>2861</v>
      </c>
      <c r="B2034" s="99">
        <v>1</v>
      </c>
      <c r="C2034" s="99">
        <v>1</v>
      </c>
      <c r="D2034" s="97" t="s">
        <v>145</v>
      </c>
    </row>
    <row r="2035" spans="1:4" x14ac:dyDescent="0.25">
      <c r="A2035" s="86">
        <v>2862</v>
      </c>
      <c r="B2035" s="99">
        <v>1</v>
      </c>
      <c r="C2035" s="99">
        <v>1</v>
      </c>
      <c r="D2035" s="97" t="s">
        <v>145</v>
      </c>
    </row>
    <row r="2036" spans="1:4" x14ac:dyDescent="0.25">
      <c r="A2036" s="86">
        <v>2863</v>
      </c>
      <c r="B2036" s="99">
        <v>1</v>
      </c>
      <c r="C2036" s="99">
        <v>1</v>
      </c>
      <c r="D2036" s="97" t="s">
        <v>145</v>
      </c>
    </row>
    <row r="2037" spans="1:4" x14ac:dyDescent="0.25">
      <c r="A2037" s="86">
        <v>2864</v>
      </c>
      <c r="B2037" s="99">
        <v>1</v>
      </c>
      <c r="C2037" s="99">
        <v>1</v>
      </c>
      <c r="D2037" s="97" t="s">
        <v>145</v>
      </c>
    </row>
    <row r="2038" spans="1:4" x14ac:dyDescent="0.25">
      <c r="A2038" s="86">
        <v>2865</v>
      </c>
      <c r="B2038" s="99">
        <v>1</v>
      </c>
      <c r="C2038" s="99">
        <v>1</v>
      </c>
      <c r="D2038" s="97" t="s">
        <v>145</v>
      </c>
    </row>
    <row r="2039" spans="1:4" x14ac:dyDescent="0.25">
      <c r="A2039" s="86">
        <v>2866</v>
      </c>
      <c r="B2039" s="99">
        <v>1</v>
      </c>
      <c r="C2039" s="99">
        <v>1</v>
      </c>
      <c r="D2039" s="97" t="s">
        <v>145</v>
      </c>
    </row>
    <row r="2040" spans="1:4" x14ac:dyDescent="0.25">
      <c r="A2040" s="86">
        <v>2869</v>
      </c>
      <c r="B2040" s="99">
        <v>1</v>
      </c>
      <c r="C2040" s="99">
        <v>1</v>
      </c>
      <c r="D2040" s="97" t="s">
        <v>145</v>
      </c>
    </row>
    <row r="2041" spans="1:4" x14ac:dyDescent="0.25">
      <c r="A2041" s="86">
        <v>2870</v>
      </c>
      <c r="B2041" s="99">
        <v>1</v>
      </c>
      <c r="C2041" s="99">
        <v>1</v>
      </c>
      <c r="D2041" s="97" t="s">
        <v>145</v>
      </c>
    </row>
    <row r="2042" spans="1:4" x14ac:dyDescent="0.25">
      <c r="A2042" s="86">
        <v>2871</v>
      </c>
      <c r="B2042" s="99">
        <v>1</v>
      </c>
      <c r="C2042" s="99">
        <v>1</v>
      </c>
      <c r="D2042" s="97" t="s">
        <v>145</v>
      </c>
    </row>
    <row r="2043" spans="1:4" x14ac:dyDescent="0.25">
      <c r="A2043" s="86">
        <v>2872</v>
      </c>
      <c r="B2043" s="99">
        <v>1</v>
      </c>
      <c r="C2043" s="99">
        <v>1</v>
      </c>
      <c r="D2043" s="97" t="s">
        <v>145</v>
      </c>
    </row>
    <row r="2044" spans="1:4" x14ac:dyDescent="0.25">
      <c r="A2044" s="86">
        <v>2873</v>
      </c>
      <c r="B2044" s="99">
        <v>1</v>
      </c>
      <c r="C2044" s="99">
        <v>1</v>
      </c>
      <c r="D2044" s="97" t="s">
        <v>145</v>
      </c>
    </row>
    <row r="2045" spans="1:4" x14ac:dyDescent="0.25">
      <c r="A2045" s="86">
        <v>2874</v>
      </c>
      <c r="B2045" s="99">
        <v>1</v>
      </c>
      <c r="C2045" s="99">
        <v>1</v>
      </c>
      <c r="D2045" s="97" t="s">
        <v>145</v>
      </c>
    </row>
    <row r="2046" spans="1:4" x14ac:dyDescent="0.25">
      <c r="A2046" s="86">
        <v>2875</v>
      </c>
      <c r="B2046" s="99">
        <v>1</v>
      </c>
      <c r="C2046" s="99">
        <v>1</v>
      </c>
      <c r="D2046" s="97" t="s">
        <v>145</v>
      </c>
    </row>
    <row r="2047" spans="1:4" x14ac:dyDescent="0.25">
      <c r="A2047" s="86">
        <v>2876</v>
      </c>
      <c r="B2047" s="99">
        <v>1</v>
      </c>
      <c r="C2047" s="99">
        <v>1</v>
      </c>
      <c r="D2047" s="97" t="s">
        <v>145</v>
      </c>
    </row>
    <row r="2048" spans="1:4" x14ac:dyDescent="0.25">
      <c r="A2048" s="86">
        <v>2878</v>
      </c>
      <c r="B2048" s="99">
        <v>1</v>
      </c>
      <c r="C2048" s="99">
        <v>1</v>
      </c>
      <c r="D2048" s="97" t="s">
        <v>145</v>
      </c>
    </row>
    <row r="2049" spans="1:4" x14ac:dyDescent="0.25">
      <c r="A2049" s="86">
        <v>2879</v>
      </c>
      <c r="B2049" s="99">
        <v>1</v>
      </c>
      <c r="C2049" s="99">
        <v>1</v>
      </c>
      <c r="D2049" s="97" t="s">
        <v>145</v>
      </c>
    </row>
    <row r="2050" spans="1:4" x14ac:dyDescent="0.25">
      <c r="A2050" s="86">
        <v>2880</v>
      </c>
      <c r="B2050" s="99">
        <v>1</v>
      </c>
      <c r="C2050" s="99">
        <v>1</v>
      </c>
      <c r="D2050" s="97" t="s">
        <v>145</v>
      </c>
    </row>
    <row r="2051" spans="1:4" x14ac:dyDescent="0.25">
      <c r="A2051" s="86">
        <v>2881</v>
      </c>
      <c r="B2051" s="99">
        <v>1</v>
      </c>
      <c r="C2051" s="99">
        <v>1</v>
      </c>
      <c r="D2051" s="97" t="s">
        <v>145</v>
      </c>
    </row>
    <row r="2052" spans="1:4" x14ac:dyDescent="0.25">
      <c r="A2052" s="86">
        <v>2882</v>
      </c>
      <c r="B2052" s="99">
        <v>1</v>
      </c>
      <c r="C2052" s="99">
        <v>1</v>
      </c>
      <c r="D2052" s="97" t="s">
        <v>145</v>
      </c>
    </row>
    <row r="2053" spans="1:4" x14ac:dyDescent="0.25">
      <c r="A2053" s="86">
        <v>2883</v>
      </c>
      <c r="B2053" s="99">
        <v>1</v>
      </c>
      <c r="C2053" s="99">
        <v>1</v>
      </c>
      <c r="D2053" s="97" t="s">
        <v>145</v>
      </c>
    </row>
    <row r="2054" spans="1:4" x14ac:dyDescent="0.25">
      <c r="A2054" s="86">
        <v>2884</v>
      </c>
      <c r="B2054" s="99">
        <v>1</v>
      </c>
      <c r="C2054" s="99">
        <v>1</v>
      </c>
      <c r="D2054" s="97" t="s">
        <v>145</v>
      </c>
    </row>
    <row r="2055" spans="1:4" x14ac:dyDescent="0.25">
      <c r="A2055" s="86">
        <v>2885</v>
      </c>
      <c r="B2055" s="99">
        <v>1</v>
      </c>
      <c r="C2055" s="99">
        <v>1</v>
      </c>
      <c r="D2055" s="97" t="s">
        <v>145</v>
      </c>
    </row>
    <row r="2056" spans="1:4" x14ac:dyDescent="0.25">
      <c r="A2056" s="86">
        <v>2886</v>
      </c>
      <c r="B2056" s="99">
        <v>1</v>
      </c>
      <c r="C2056" s="99">
        <v>1</v>
      </c>
      <c r="D2056" s="97" t="s">
        <v>145</v>
      </c>
    </row>
    <row r="2057" spans="1:4" x14ac:dyDescent="0.25">
      <c r="A2057" s="86">
        <v>2887</v>
      </c>
      <c r="B2057" s="99">
        <v>1</v>
      </c>
      <c r="C2057" s="99">
        <v>1</v>
      </c>
      <c r="D2057" s="97" t="s">
        <v>145</v>
      </c>
    </row>
    <row r="2058" spans="1:4" x14ac:dyDescent="0.25">
      <c r="A2058" s="86">
        <v>2888</v>
      </c>
      <c r="B2058" s="99">
        <v>1</v>
      </c>
      <c r="C2058" s="99">
        <v>1</v>
      </c>
      <c r="D2058" s="97" t="s">
        <v>145</v>
      </c>
    </row>
    <row r="2059" spans="1:4" x14ac:dyDescent="0.25">
      <c r="A2059" s="86">
        <v>2889</v>
      </c>
      <c r="B2059" s="99">
        <v>1</v>
      </c>
      <c r="C2059" s="99">
        <v>1</v>
      </c>
      <c r="D2059" s="97" t="s">
        <v>145</v>
      </c>
    </row>
    <row r="2060" spans="1:4" x14ac:dyDescent="0.25">
      <c r="A2060" s="86">
        <v>2890</v>
      </c>
      <c r="B2060" s="99">
        <v>1</v>
      </c>
      <c r="C2060" s="99">
        <v>1</v>
      </c>
      <c r="D2060" s="97" t="s">
        <v>145</v>
      </c>
    </row>
    <row r="2061" spans="1:4" x14ac:dyDescent="0.25">
      <c r="A2061" s="86">
        <v>2891</v>
      </c>
      <c r="B2061" s="99">
        <v>1</v>
      </c>
      <c r="C2061" s="99">
        <v>1</v>
      </c>
      <c r="D2061" s="97" t="s">
        <v>145</v>
      </c>
    </row>
    <row r="2062" spans="1:4" x14ac:dyDescent="0.25">
      <c r="A2062" s="86">
        <v>2892</v>
      </c>
      <c r="B2062" s="99">
        <v>1</v>
      </c>
      <c r="C2062" s="99">
        <v>1</v>
      </c>
      <c r="D2062" s="97" t="s">
        <v>145</v>
      </c>
    </row>
    <row r="2063" spans="1:4" x14ac:dyDescent="0.25">
      <c r="A2063" s="86">
        <v>2893</v>
      </c>
      <c r="B2063" s="99">
        <v>1</v>
      </c>
      <c r="C2063" s="99">
        <v>1</v>
      </c>
      <c r="D2063" s="97" t="s">
        <v>145</v>
      </c>
    </row>
    <row r="2064" spans="1:4" x14ac:dyDescent="0.25">
      <c r="A2064" s="86">
        <v>2894</v>
      </c>
      <c r="B2064" s="99">
        <v>1</v>
      </c>
      <c r="C2064" s="99">
        <v>1</v>
      </c>
      <c r="D2064" s="97" t="s">
        <v>145</v>
      </c>
    </row>
    <row r="2065" spans="1:4" x14ac:dyDescent="0.25">
      <c r="A2065" s="86">
        <v>2895</v>
      </c>
      <c r="B2065" s="99">
        <v>1</v>
      </c>
      <c r="C2065" s="99">
        <v>1</v>
      </c>
      <c r="D2065" s="97" t="s">
        <v>145</v>
      </c>
    </row>
    <row r="2066" spans="1:4" x14ac:dyDescent="0.25">
      <c r="A2066" s="86">
        <v>2896</v>
      </c>
      <c r="B2066" s="99">
        <v>1</v>
      </c>
      <c r="C2066" s="99">
        <v>1</v>
      </c>
      <c r="D2066" s="97" t="s">
        <v>145</v>
      </c>
    </row>
    <row r="2067" spans="1:4" x14ac:dyDescent="0.25">
      <c r="A2067" s="86">
        <v>2897</v>
      </c>
      <c r="B2067" s="99">
        <v>1</v>
      </c>
      <c r="C2067" s="99">
        <v>1</v>
      </c>
      <c r="D2067" s="97" t="s">
        <v>145</v>
      </c>
    </row>
    <row r="2068" spans="1:4" x14ac:dyDescent="0.25">
      <c r="A2068" s="86">
        <v>2898</v>
      </c>
      <c r="B2068" s="99">
        <v>1</v>
      </c>
      <c r="C2068" s="99">
        <v>1</v>
      </c>
      <c r="D2068" s="97" t="s">
        <v>145</v>
      </c>
    </row>
    <row r="2069" spans="1:4" x14ac:dyDescent="0.25">
      <c r="A2069" s="86">
        <v>2899</v>
      </c>
      <c r="B2069" s="99">
        <v>1</v>
      </c>
      <c r="C2069" s="99">
        <v>1</v>
      </c>
      <c r="D2069" s="97" t="s">
        <v>145</v>
      </c>
    </row>
    <row r="2070" spans="1:4" x14ac:dyDescent="0.25">
      <c r="A2070" s="86" t="s">
        <v>177</v>
      </c>
      <c r="B2070" s="99">
        <v>1</v>
      </c>
      <c r="C2070" s="99">
        <v>1</v>
      </c>
      <c r="D2070" s="97" t="s">
        <v>145</v>
      </c>
    </row>
    <row r="2071" spans="1:4" x14ac:dyDescent="0.25">
      <c r="A2071" s="86" t="s">
        <v>178</v>
      </c>
      <c r="B2071" s="99">
        <v>1</v>
      </c>
      <c r="C2071" s="99">
        <v>1</v>
      </c>
      <c r="D2071" s="97" t="s">
        <v>145</v>
      </c>
    </row>
    <row r="2072" spans="1:4" x14ac:dyDescent="0.25">
      <c r="A2072" s="86" t="s">
        <v>179</v>
      </c>
      <c r="B2072" s="99">
        <v>1</v>
      </c>
      <c r="C2072" s="99">
        <v>1</v>
      </c>
      <c r="D2072" s="97" t="s">
        <v>145</v>
      </c>
    </row>
    <row r="2073" spans="1:4" x14ac:dyDescent="0.25">
      <c r="A2073" s="86" t="s">
        <v>180</v>
      </c>
      <c r="B2073" s="99">
        <v>1</v>
      </c>
      <c r="C2073" s="99">
        <v>1</v>
      </c>
      <c r="D2073" s="97" t="s">
        <v>145</v>
      </c>
    </row>
    <row r="2074" spans="1:4" x14ac:dyDescent="0.25">
      <c r="A2074" s="86" t="s">
        <v>181</v>
      </c>
      <c r="B2074" s="99">
        <v>1</v>
      </c>
      <c r="C2074" s="99">
        <v>1</v>
      </c>
      <c r="D2074" s="97" t="s">
        <v>145</v>
      </c>
    </row>
    <row r="2075" spans="1:4" x14ac:dyDescent="0.25">
      <c r="A2075" s="86" t="s">
        <v>182</v>
      </c>
      <c r="B2075" s="99">
        <v>1</v>
      </c>
      <c r="C2075" s="99">
        <v>1</v>
      </c>
      <c r="D2075" s="97" t="s">
        <v>145</v>
      </c>
    </row>
    <row r="2076" spans="1:4" x14ac:dyDescent="0.25">
      <c r="A2076" s="86" t="s">
        <v>183</v>
      </c>
      <c r="B2076" s="99">
        <v>1</v>
      </c>
      <c r="C2076" s="99">
        <v>1</v>
      </c>
      <c r="D2076" s="97" t="s">
        <v>145</v>
      </c>
    </row>
    <row r="2077" spans="1:4" x14ac:dyDescent="0.25">
      <c r="A2077" s="86" t="s">
        <v>184</v>
      </c>
      <c r="B2077" s="99">
        <v>1</v>
      </c>
      <c r="C2077" s="99">
        <v>1</v>
      </c>
      <c r="D2077" s="97" t="s">
        <v>145</v>
      </c>
    </row>
    <row r="2078" spans="1:4" x14ac:dyDescent="0.25">
      <c r="A2078" s="86" t="s">
        <v>185</v>
      </c>
      <c r="B2078" s="99">
        <v>1</v>
      </c>
      <c r="C2078" s="99">
        <v>1</v>
      </c>
      <c r="D2078" s="97" t="s">
        <v>145</v>
      </c>
    </row>
    <row r="2079" spans="1:4" x14ac:dyDescent="0.25">
      <c r="A2079" s="86" t="s">
        <v>186</v>
      </c>
      <c r="B2079" s="99">
        <v>1</v>
      </c>
      <c r="C2079" s="99">
        <v>1</v>
      </c>
      <c r="D2079" s="97" t="s">
        <v>145</v>
      </c>
    </row>
    <row r="2080" spans="1:4" x14ac:dyDescent="0.25">
      <c r="A2080" s="86" t="s">
        <v>187</v>
      </c>
      <c r="B2080" s="99">
        <v>1</v>
      </c>
      <c r="C2080" s="99">
        <v>1</v>
      </c>
      <c r="D2080" s="97" t="s">
        <v>145</v>
      </c>
    </row>
    <row r="2081" spans="1:4" x14ac:dyDescent="0.25">
      <c r="A2081" s="86" t="s">
        <v>188</v>
      </c>
      <c r="B2081" s="99">
        <v>1</v>
      </c>
      <c r="C2081" s="99">
        <v>1</v>
      </c>
      <c r="D2081" s="97" t="s">
        <v>145</v>
      </c>
    </row>
    <row r="2082" spans="1:4" x14ac:dyDescent="0.25">
      <c r="A2082" s="86" t="s">
        <v>189</v>
      </c>
      <c r="B2082" s="99">
        <v>1</v>
      </c>
      <c r="C2082" s="99">
        <v>1</v>
      </c>
      <c r="D2082" s="97" t="s">
        <v>145</v>
      </c>
    </row>
    <row r="2083" spans="1:4" x14ac:dyDescent="0.25">
      <c r="A2083" s="86" t="s">
        <v>190</v>
      </c>
      <c r="B2083" s="99">
        <v>1</v>
      </c>
      <c r="C2083" s="99">
        <v>1</v>
      </c>
      <c r="D2083" s="97" t="s">
        <v>145</v>
      </c>
    </row>
    <row r="2084" spans="1:4" x14ac:dyDescent="0.25">
      <c r="A2084" s="86" t="s">
        <v>191</v>
      </c>
      <c r="B2084" s="99">
        <v>1</v>
      </c>
      <c r="C2084" s="99">
        <v>1</v>
      </c>
      <c r="D2084" s="97" t="s">
        <v>145</v>
      </c>
    </row>
    <row r="2085" spans="1:4" x14ac:dyDescent="0.25">
      <c r="A2085" s="86" t="s">
        <v>192</v>
      </c>
      <c r="B2085" s="99">
        <v>1</v>
      </c>
      <c r="C2085" s="99">
        <v>1</v>
      </c>
      <c r="D2085" s="97" t="s">
        <v>145</v>
      </c>
    </row>
    <row r="2086" spans="1:4" x14ac:dyDescent="0.25">
      <c r="A2086" s="86" t="s">
        <v>193</v>
      </c>
      <c r="B2086" s="99">
        <v>1</v>
      </c>
      <c r="C2086" s="99">
        <v>1</v>
      </c>
      <c r="D2086" s="97" t="s">
        <v>145</v>
      </c>
    </row>
    <row r="2087" spans="1:4" x14ac:dyDescent="0.25">
      <c r="A2087" s="86" t="s">
        <v>194</v>
      </c>
      <c r="B2087" s="99">
        <v>1</v>
      </c>
      <c r="C2087" s="99">
        <v>1</v>
      </c>
      <c r="D2087" s="97" t="s">
        <v>145</v>
      </c>
    </row>
    <row r="2088" spans="1:4" x14ac:dyDescent="0.25">
      <c r="A2088" s="86" t="s">
        <v>195</v>
      </c>
      <c r="B2088" s="99">
        <v>1</v>
      </c>
      <c r="C2088" s="99">
        <v>1</v>
      </c>
      <c r="D2088" s="97" t="s">
        <v>145</v>
      </c>
    </row>
    <row r="2089" spans="1:4" x14ac:dyDescent="0.25">
      <c r="A2089" s="86" t="s">
        <v>196</v>
      </c>
      <c r="B2089" s="99">
        <v>1</v>
      </c>
      <c r="C2089" s="99">
        <v>1</v>
      </c>
      <c r="D2089" s="97" t="s">
        <v>145</v>
      </c>
    </row>
    <row r="2090" spans="1:4" x14ac:dyDescent="0.25">
      <c r="A2090" s="86">
        <v>2900</v>
      </c>
      <c r="B2090" s="99">
        <v>1</v>
      </c>
      <c r="C2090" s="99">
        <v>1</v>
      </c>
      <c r="D2090" s="97" t="s">
        <v>145</v>
      </c>
    </row>
    <row r="2091" spans="1:4" x14ac:dyDescent="0.25">
      <c r="A2091" s="86">
        <v>2901</v>
      </c>
      <c r="B2091" s="99">
        <v>1</v>
      </c>
      <c r="C2091" s="99">
        <v>1</v>
      </c>
      <c r="D2091" s="97" t="s">
        <v>145</v>
      </c>
    </row>
    <row r="2092" spans="1:4" x14ac:dyDescent="0.25">
      <c r="A2092" s="86">
        <v>2902</v>
      </c>
      <c r="B2092" s="99">
        <v>1</v>
      </c>
      <c r="C2092" s="99">
        <v>1</v>
      </c>
      <c r="D2092" s="97" t="s">
        <v>145</v>
      </c>
    </row>
    <row r="2093" spans="1:4" x14ac:dyDescent="0.25">
      <c r="A2093" s="86">
        <v>2903</v>
      </c>
      <c r="B2093" s="99">
        <v>1</v>
      </c>
      <c r="C2093" s="99">
        <v>1</v>
      </c>
      <c r="D2093" s="97" t="s">
        <v>145</v>
      </c>
    </row>
    <row r="2094" spans="1:4" x14ac:dyDescent="0.25">
      <c r="A2094" s="86">
        <v>2904</v>
      </c>
      <c r="B2094" s="99">
        <v>1</v>
      </c>
      <c r="C2094" s="99">
        <v>1</v>
      </c>
      <c r="D2094" s="97" t="s">
        <v>145</v>
      </c>
    </row>
    <row r="2095" spans="1:4" x14ac:dyDescent="0.25">
      <c r="A2095" s="86">
        <v>2905</v>
      </c>
      <c r="B2095" s="99">
        <v>1</v>
      </c>
      <c r="C2095" s="99">
        <v>1</v>
      </c>
      <c r="D2095" s="97" t="s">
        <v>145</v>
      </c>
    </row>
    <row r="2096" spans="1:4" x14ac:dyDescent="0.25">
      <c r="A2096" s="86">
        <v>2906</v>
      </c>
      <c r="B2096" s="99">
        <v>1</v>
      </c>
      <c r="C2096" s="99">
        <v>1</v>
      </c>
      <c r="D2096" s="97" t="s">
        <v>145</v>
      </c>
    </row>
    <row r="2097" spans="1:4" x14ac:dyDescent="0.25">
      <c r="A2097" s="86">
        <v>2908</v>
      </c>
      <c r="B2097" s="99">
        <v>1</v>
      </c>
      <c r="C2097" s="99">
        <v>1</v>
      </c>
      <c r="D2097" s="97" t="s">
        <v>145</v>
      </c>
    </row>
    <row r="2098" spans="1:4" x14ac:dyDescent="0.25">
      <c r="A2098" s="86">
        <v>2909</v>
      </c>
      <c r="B2098" s="99">
        <v>1</v>
      </c>
      <c r="C2098" s="99">
        <v>1</v>
      </c>
      <c r="D2098" s="97" t="s">
        <v>145</v>
      </c>
    </row>
    <row r="2099" spans="1:4" x14ac:dyDescent="0.25">
      <c r="A2099" s="86">
        <v>2910</v>
      </c>
      <c r="B2099" s="99">
        <v>1</v>
      </c>
      <c r="C2099" s="99">
        <v>1</v>
      </c>
      <c r="D2099" s="97" t="s">
        <v>145</v>
      </c>
    </row>
    <row r="2100" spans="1:4" x14ac:dyDescent="0.25">
      <c r="A2100" s="86">
        <v>2911</v>
      </c>
      <c r="B2100" s="99">
        <v>1</v>
      </c>
      <c r="C2100" s="99">
        <v>1</v>
      </c>
      <c r="D2100" s="97" t="s">
        <v>145</v>
      </c>
    </row>
    <row r="2101" spans="1:4" x14ac:dyDescent="0.25">
      <c r="A2101" s="86">
        <v>2912</v>
      </c>
      <c r="B2101" s="99">
        <v>1</v>
      </c>
      <c r="C2101" s="99">
        <v>1</v>
      </c>
      <c r="D2101" s="97" t="s">
        <v>145</v>
      </c>
    </row>
    <row r="2102" spans="1:4" x14ac:dyDescent="0.25">
      <c r="A2102" s="86">
        <v>2913</v>
      </c>
      <c r="B2102" s="99">
        <v>1</v>
      </c>
      <c r="C2102" s="99">
        <v>1</v>
      </c>
      <c r="D2102" s="97" t="s">
        <v>145</v>
      </c>
    </row>
    <row r="2103" spans="1:4" x14ac:dyDescent="0.25">
      <c r="A2103" s="86">
        <v>2914</v>
      </c>
      <c r="B2103" s="99">
        <v>1</v>
      </c>
      <c r="C2103" s="99">
        <v>1</v>
      </c>
      <c r="D2103" s="97" t="s">
        <v>145</v>
      </c>
    </row>
    <row r="2104" spans="1:4" x14ac:dyDescent="0.25">
      <c r="A2104" s="86">
        <v>2915</v>
      </c>
      <c r="B2104" s="99">
        <v>1</v>
      </c>
      <c r="C2104" s="99">
        <v>1</v>
      </c>
      <c r="D2104" s="97" t="s">
        <v>145</v>
      </c>
    </row>
    <row r="2105" spans="1:4" x14ac:dyDescent="0.25">
      <c r="A2105" s="86">
        <v>2919</v>
      </c>
      <c r="B2105" s="99">
        <v>1</v>
      </c>
      <c r="C2105" s="99">
        <v>1</v>
      </c>
      <c r="D2105" s="97" t="s">
        <v>145</v>
      </c>
    </row>
    <row r="2106" spans="1:4" x14ac:dyDescent="0.25">
      <c r="A2106" s="86">
        <v>2921</v>
      </c>
      <c r="B2106" s="99">
        <v>1</v>
      </c>
      <c r="C2106" s="99">
        <v>1</v>
      </c>
      <c r="D2106" s="97" t="s">
        <v>145</v>
      </c>
    </row>
    <row r="2107" spans="1:4" x14ac:dyDescent="0.25">
      <c r="A2107" s="86">
        <v>2922</v>
      </c>
      <c r="B2107" s="99">
        <v>1</v>
      </c>
      <c r="C2107" s="99">
        <v>1</v>
      </c>
      <c r="D2107" s="97" t="s">
        <v>145</v>
      </c>
    </row>
    <row r="2108" spans="1:4" x14ac:dyDescent="0.25">
      <c r="A2108" s="86">
        <v>2923</v>
      </c>
      <c r="B2108" s="99">
        <v>1</v>
      </c>
      <c r="C2108" s="99">
        <v>1</v>
      </c>
      <c r="D2108" s="97" t="s">
        <v>145</v>
      </c>
    </row>
    <row r="2109" spans="1:4" x14ac:dyDescent="0.25">
      <c r="A2109" s="86">
        <v>2924</v>
      </c>
      <c r="B2109" s="99">
        <v>1</v>
      </c>
      <c r="C2109" s="99">
        <v>1</v>
      </c>
      <c r="D2109" s="97" t="s">
        <v>145</v>
      </c>
    </row>
    <row r="2110" spans="1:4" x14ac:dyDescent="0.25">
      <c r="A2110" s="86">
        <v>2925</v>
      </c>
      <c r="B2110" s="99">
        <v>1</v>
      </c>
      <c r="C2110" s="99">
        <v>1</v>
      </c>
      <c r="D2110" s="97" t="s">
        <v>145</v>
      </c>
    </row>
    <row r="2111" spans="1:4" x14ac:dyDescent="0.25">
      <c r="A2111" s="86">
        <v>2926</v>
      </c>
      <c r="B2111" s="99">
        <v>1</v>
      </c>
      <c r="C2111" s="99">
        <v>1</v>
      </c>
      <c r="D2111" s="97" t="s">
        <v>145</v>
      </c>
    </row>
    <row r="2112" spans="1:4" x14ac:dyDescent="0.25">
      <c r="A2112" s="86">
        <v>2927</v>
      </c>
      <c r="B2112" s="99">
        <v>1</v>
      </c>
      <c r="C2112" s="99">
        <v>1</v>
      </c>
      <c r="D2112" s="97" t="s">
        <v>145</v>
      </c>
    </row>
    <row r="2113" spans="1:4" x14ac:dyDescent="0.25">
      <c r="A2113" s="86">
        <v>2928</v>
      </c>
      <c r="B2113" s="99">
        <v>1</v>
      </c>
      <c r="C2113" s="99">
        <v>1</v>
      </c>
      <c r="D2113" s="97" t="s">
        <v>145</v>
      </c>
    </row>
    <row r="2114" spans="1:4" x14ac:dyDescent="0.25">
      <c r="A2114" s="86">
        <v>2929</v>
      </c>
      <c r="B2114" s="99">
        <v>1</v>
      </c>
      <c r="C2114" s="99">
        <v>1</v>
      </c>
      <c r="D2114" s="97" t="s">
        <v>145</v>
      </c>
    </row>
    <row r="2115" spans="1:4" x14ac:dyDescent="0.25">
      <c r="A2115" s="86">
        <v>2930</v>
      </c>
      <c r="B2115" s="99">
        <v>1</v>
      </c>
      <c r="C2115" s="99">
        <v>1</v>
      </c>
      <c r="D2115" s="97" t="s">
        <v>145</v>
      </c>
    </row>
    <row r="2116" spans="1:4" x14ac:dyDescent="0.25">
      <c r="A2116" s="86">
        <v>2932</v>
      </c>
      <c r="B2116" s="99">
        <v>1</v>
      </c>
      <c r="C2116" s="99">
        <v>1</v>
      </c>
      <c r="D2116" s="97" t="s">
        <v>145</v>
      </c>
    </row>
    <row r="2117" spans="1:4" x14ac:dyDescent="0.25">
      <c r="A2117" s="86">
        <v>2933</v>
      </c>
      <c r="B2117" s="99">
        <v>1</v>
      </c>
      <c r="C2117" s="99">
        <v>1</v>
      </c>
      <c r="D2117" s="97" t="s">
        <v>145</v>
      </c>
    </row>
    <row r="2118" spans="1:4" x14ac:dyDescent="0.25">
      <c r="A2118" s="86">
        <v>2934</v>
      </c>
      <c r="B2118" s="99">
        <v>1</v>
      </c>
      <c r="C2118" s="99">
        <v>1</v>
      </c>
      <c r="D2118" s="97" t="s">
        <v>145</v>
      </c>
    </row>
    <row r="2119" spans="1:4" x14ac:dyDescent="0.25">
      <c r="A2119" s="86">
        <v>2935</v>
      </c>
      <c r="B2119" s="99">
        <v>1</v>
      </c>
      <c r="C2119" s="99">
        <v>1</v>
      </c>
      <c r="D2119" s="97" t="s">
        <v>145</v>
      </c>
    </row>
    <row r="2120" spans="1:4" x14ac:dyDescent="0.25">
      <c r="A2120" s="86">
        <v>2936</v>
      </c>
      <c r="B2120" s="99">
        <v>1</v>
      </c>
      <c r="C2120" s="99">
        <v>1</v>
      </c>
      <c r="D2120" s="97" t="s">
        <v>145</v>
      </c>
    </row>
    <row r="2121" spans="1:4" x14ac:dyDescent="0.25">
      <c r="A2121" s="86">
        <v>2937</v>
      </c>
      <c r="B2121" s="99">
        <v>1</v>
      </c>
      <c r="C2121" s="99">
        <v>1</v>
      </c>
      <c r="D2121" s="97" t="s">
        <v>145</v>
      </c>
    </row>
    <row r="2122" spans="1:4" x14ac:dyDescent="0.25">
      <c r="A2122" s="86">
        <v>2938</v>
      </c>
      <c r="B2122" s="99">
        <v>1</v>
      </c>
      <c r="C2122" s="99">
        <v>1</v>
      </c>
      <c r="D2122" s="97" t="s">
        <v>145</v>
      </c>
    </row>
    <row r="2123" spans="1:4" x14ac:dyDescent="0.25">
      <c r="A2123" s="86">
        <v>2939</v>
      </c>
      <c r="B2123" s="99">
        <v>1</v>
      </c>
      <c r="C2123" s="99">
        <v>1</v>
      </c>
      <c r="D2123" s="97" t="s">
        <v>145</v>
      </c>
    </row>
    <row r="2124" spans="1:4" x14ac:dyDescent="0.25">
      <c r="A2124" s="86">
        <v>2940</v>
      </c>
      <c r="B2124" s="99">
        <v>1</v>
      </c>
      <c r="C2124" s="99">
        <v>1</v>
      </c>
      <c r="D2124" s="97" t="s">
        <v>145</v>
      </c>
    </row>
    <row r="2125" spans="1:4" x14ac:dyDescent="0.25">
      <c r="A2125" s="86">
        <v>2941</v>
      </c>
      <c r="B2125" s="99">
        <v>1</v>
      </c>
      <c r="C2125" s="99">
        <v>1</v>
      </c>
      <c r="D2125" s="97" t="s">
        <v>145</v>
      </c>
    </row>
    <row r="2126" spans="1:4" x14ac:dyDescent="0.25">
      <c r="A2126" s="86">
        <v>2943</v>
      </c>
      <c r="B2126" s="99">
        <v>1</v>
      </c>
      <c r="C2126" s="99">
        <v>1</v>
      </c>
      <c r="D2126" s="97" t="s">
        <v>145</v>
      </c>
    </row>
    <row r="2127" spans="1:4" x14ac:dyDescent="0.25">
      <c r="A2127" s="86">
        <v>2944</v>
      </c>
      <c r="B2127" s="99">
        <v>1</v>
      </c>
      <c r="C2127" s="99">
        <v>1</v>
      </c>
      <c r="D2127" s="97" t="s">
        <v>145</v>
      </c>
    </row>
    <row r="2128" spans="1:4" x14ac:dyDescent="0.25">
      <c r="A2128" s="86">
        <v>2945</v>
      </c>
      <c r="B2128" s="99">
        <v>1</v>
      </c>
      <c r="C2128" s="99">
        <v>1</v>
      </c>
      <c r="D2128" s="97" t="s">
        <v>145</v>
      </c>
    </row>
    <row r="2129" spans="1:4" x14ac:dyDescent="0.25">
      <c r="A2129" s="86">
        <v>2947</v>
      </c>
      <c r="B2129" s="99">
        <v>1</v>
      </c>
      <c r="C2129" s="99">
        <v>1</v>
      </c>
      <c r="D2129" s="97" t="s">
        <v>145</v>
      </c>
    </row>
    <row r="2130" spans="1:4" x14ac:dyDescent="0.25">
      <c r="A2130" s="86">
        <v>2948</v>
      </c>
      <c r="B2130" s="99">
        <v>1</v>
      </c>
      <c r="C2130" s="99">
        <v>1</v>
      </c>
      <c r="D2130" s="97" t="s">
        <v>145</v>
      </c>
    </row>
    <row r="2131" spans="1:4" x14ac:dyDescent="0.25">
      <c r="A2131" s="86">
        <v>2950</v>
      </c>
      <c r="B2131" s="99">
        <v>1</v>
      </c>
      <c r="C2131" s="99">
        <v>1</v>
      </c>
      <c r="D2131" s="97" t="s">
        <v>145</v>
      </c>
    </row>
    <row r="2132" spans="1:4" x14ac:dyDescent="0.25">
      <c r="A2132" s="86">
        <v>2951</v>
      </c>
      <c r="B2132" s="99">
        <v>1</v>
      </c>
      <c r="C2132" s="99">
        <v>1</v>
      </c>
      <c r="D2132" s="97" t="s">
        <v>145</v>
      </c>
    </row>
    <row r="2133" spans="1:4" x14ac:dyDescent="0.25">
      <c r="A2133" s="86">
        <v>2952</v>
      </c>
      <c r="B2133" s="99">
        <v>1</v>
      </c>
      <c r="C2133" s="99">
        <v>1</v>
      </c>
      <c r="D2133" s="97" t="s">
        <v>145</v>
      </c>
    </row>
    <row r="2134" spans="1:4" x14ac:dyDescent="0.25">
      <c r="A2134" s="86">
        <v>2954</v>
      </c>
      <c r="B2134" s="99">
        <v>1</v>
      </c>
      <c r="C2134" s="99">
        <v>1</v>
      </c>
      <c r="D2134" s="97" t="s">
        <v>145</v>
      </c>
    </row>
    <row r="2135" spans="1:4" x14ac:dyDescent="0.25">
      <c r="A2135" s="86">
        <v>2955</v>
      </c>
      <c r="B2135" s="99">
        <v>1</v>
      </c>
      <c r="C2135" s="99">
        <v>1</v>
      </c>
      <c r="D2135" s="97" t="s">
        <v>145</v>
      </c>
    </row>
    <row r="2136" spans="1:4" x14ac:dyDescent="0.25">
      <c r="A2136" s="86">
        <v>2957</v>
      </c>
      <c r="B2136" s="99">
        <v>1</v>
      </c>
      <c r="C2136" s="99">
        <v>1</v>
      </c>
      <c r="D2136" s="97" t="s">
        <v>145</v>
      </c>
    </row>
    <row r="2137" spans="1:4" x14ac:dyDescent="0.25">
      <c r="A2137" s="86">
        <v>2959</v>
      </c>
      <c r="B2137" s="99">
        <v>1</v>
      </c>
      <c r="C2137" s="99">
        <v>1</v>
      </c>
      <c r="D2137" s="97" t="s">
        <v>145</v>
      </c>
    </row>
    <row r="2138" spans="1:4" x14ac:dyDescent="0.25">
      <c r="A2138" s="86">
        <v>2962</v>
      </c>
      <c r="B2138" s="99">
        <v>1</v>
      </c>
      <c r="C2138" s="99">
        <v>1</v>
      </c>
      <c r="D2138" s="97" t="s">
        <v>145</v>
      </c>
    </row>
    <row r="2139" spans="1:4" x14ac:dyDescent="0.25">
      <c r="A2139" s="86">
        <v>2963</v>
      </c>
      <c r="B2139" s="99">
        <v>1</v>
      </c>
      <c r="C2139" s="99">
        <v>1</v>
      </c>
      <c r="D2139" s="97" t="s">
        <v>145</v>
      </c>
    </row>
    <row r="2140" spans="1:4" x14ac:dyDescent="0.25">
      <c r="A2140" s="86">
        <v>2964</v>
      </c>
      <c r="B2140" s="99">
        <v>1</v>
      </c>
      <c r="C2140" s="99">
        <v>1</v>
      </c>
      <c r="D2140" s="97" t="s">
        <v>145</v>
      </c>
    </row>
    <row r="2141" spans="1:4" x14ac:dyDescent="0.25">
      <c r="A2141" s="86">
        <v>2965</v>
      </c>
      <c r="B2141" s="99">
        <v>1</v>
      </c>
      <c r="C2141" s="99">
        <v>1</v>
      </c>
      <c r="D2141" s="97" t="s">
        <v>145</v>
      </c>
    </row>
    <row r="2142" spans="1:4" x14ac:dyDescent="0.25">
      <c r="A2142" s="86">
        <v>2966</v>
      </c>
      <c r="B2142" s="99">
        <v>1</v>
      </c>
      <c r="C2142" s="99">
        <v>1</v>
      </c>
      <c r="D2142" s="97" t="s">
        <v>145</v>
      </c>
    </row>
    <row r="2143" spans="1:4" x14ac:dyDescent="0.25">
      <c r="A2143" s="86">
        <v>2967</v>
      </c>
      <c r="B2143" s="99">
        <v>1</v>
      </c>
      <c r="C2143" s="99">
        <v>1</v>
      </c>
      <c r="D2143" s="97" t="s">
        <v>145</v>
      </c>
    </row>
    <row r="2144" spans="1:4" x14ac:dyDescent="0.25">
      <c r="A2144" s="86">
        <v>2968</v>
      </c>
      <c r="B2144" s="99">
        <v>1</v>
      </c>
      <c r="C2144" s="99">
        <v>1</v>
      </c>
      <c r="D2144" s="97" t="s">
        <v>145</v>
      </c>
    </row>
    <row r="2145" spans="1:4" x14ac:dyDescent="0.25">
      <c r="A2145" s="86">
        <v>2969</v>
      </c>
      <c r="B2145" s="99">
        <v>1</v>
      </c>
      <c r="C2145" s="99">
        <v>1</v>
      </c>
      <c r="D2145" s="97" t="s">
        <v>145</v>
      </c>
    </row>
    <row r="2146" spans="1:4" x14ac:dyDescent="0.25">
      <c r="A2146" s="86">
        <v>2970</v>
      </c>
      <c r="B2146" s="99">
        <v>1</v>
      </c>
      <c r="C2146" s="99">
        <v>1</v>
      </c>
      <c r="D2146" s="97" t="s">
        <v>145</v>
      </c>
    </row>
    <row r="2147" spans="1:4" x14ac:dyDescent="0.25">
      <c r="A2147" s="86">
        <v>2971</v>
      </c>
      <c r="B2147" s="99">
        <v>1</v>
      </c>
      <c r="C2147" s="99">
        <v>1</v>
      </c>
      <c r="D2147" s="97" t="s">
        <v>145</v>
      </c>
    </row>
    <row r="2148" spans="1:4" x14ac:dyDescent="0.25">
      <c r="A2148" s="86">
        <v>2972</v>
      </c>
      <c r="B2148" s="99">
        <v>1</v>
      </c>
      <c r="C2148" s="99">
        <v>1</v>
      </c>
      <c r="D2148" s="97" t="s">
        <v>145</v>
      </c>
    </row>
    <row r="2149" spans="1:4" x14ac:dyDescent="0.25">
      <c r="A2149" s="86">
        <v>2973</v>
      </c>
      <c r="B2149" s="99">
        <v>1</v>
      </c>
      <c r="C2149" s="99">
        <v>1</v>
      </c>
      <c r="D2149" s="97" t="s">
        <v>145</v>
      </c>
    </row>
    <row r="2150" spans="1:4" x14ac:dyDescent="0.25">
      <c r="A2150" s="86">
        <v>2974</v>
      </c>
      <c r="B2150" s="99">
        <v>1</v>
      </c>
      <c r="C2150" s="99">
        <v>1</v>
      </c>
      <c r="D2150" s="97" t="s">
        <v>145</v>
      </c>
    </row>
    <row r="2151" spans="1:4" x14ac:dyDescent="0.25">
      <c r="A2151" s="86">
        <v>2975</v>
      </c>
      <c r="B2151" s="99">
        <v>1</v>
      </c>
      <c r="C2151" s="99">
        <v>1</v>
      </c>
      <c r="D2151" s="97" t="s">
        <v>145</v>
      </c>
    </row>
    <row r="2152" spans="1:4" x14ac:dyDescent="0.25">
      <c r="A2152" s="86">
        <v>2978</v>
      </c>
      <c r="B2152" s="99">
        <v>1</v>
      </c>
      <c r="C2152" s="99">
        <v>1</v>
      </c>
      <c r="D2152" s="97" t="s">
        <v>145</v>
      </c>
    </row>
    <row r="2153" spans="1:4" x14ac:dyDescent="0.25">
      <c r="A2153" s="86">
        <v>2979</v>
      </c>
      <c r="B2153" s="99">
        <v>1</v>
      </c>
      <c r="C2153" s="99">
        <v>1</v>
      </c>
      <c r="D2153" s="97" t="s">
        <v>145</v>
      </c>
    </row>
    <row r="2154" spans="1:4" x14ac:dyDescent="0.25">
      <c r="A2154" s="86">
        <v>2980</v>
      </c>
      <c r="B2154" s="99">
        <v>1</v>
      </c>
      <c r="C2154" s="99">
        <v>1</v>
      </c>
      <c r="D2154" s="97" t="s">
        <v>145</v>
      </c>
    </row>
    <row r="2155" spans="1:4" x14ac:dyDescent="0.25">
      <c r="A2155" s="86">
        <v>2981</v>
      </c>
      <c r="B2155" s="99">
        <v>1</v>
      </c>
      <c r="C2155" s="99">
        <v>1</v>
      </c>
      <c r="D2155" s="97" t="s">
        <v>145</v>
      </c>
    </row>
    <row r="2156" spans="1:4" x14ac:dyDescent="0.25">
      <c r="A2156" s="86">
        <v>2983</v>
      </c>
      <c r="B2156" s="99">
        <v>1</v>
      </c>
      <c r="C2156" s="99">
        <v>1</v>
      </c>
      <c r="D2156" s="97" t="s">
        <v>145</v>
      </c>
    </row>
    <row r="2157" spans="1:4" x14ac:dyDescent="0.25">
      <c r="A2157" s="86">
        <v>2984</v>
      </c>
      <c r="B2157" s="99">
        <v>1</v>
      </c>
      <c r="C2157" s="99">
        <v>1</v>
      </c>
      <c r="D2157" s="97" t="s">
        <v>145</v>
      </c>
    </row>
    <row r="2158" spans="1:4" x14ac:dyDescent="0.25">
      <c r="A2158" s="86">
        <v>2985</v>
      </c>
      <c r="B2158" s="99">
        <v>1</v>
      </c>
      <c r="C2158" s="99">
        <v>1</v>
      </c>
      <c r="D2158" s="97" t="s">
        <v>145</v>
      </c>
    </row>
    <row r="2159" spans="1:4" x14ac:dyDescent="0.25">
      <c r="A2159" s="86">
        <v>2986</v>
      </c>
      <c r="B2159" s="99">
        <v>1</v>
      </c>
      <c r="C2159" s="99">
        <v>1</v>
      </c>
      <c r="D2159" s="97" t="s">
        <v>145</v>
      </c>
    </row>
    <row r="2160" spans="1:4" x14ac:dyDescent="0.25">
      <c r="A2160" s="86">
        <v>2995</v>
      </c>
      <c r="B2160" s="99">
        <v>1</v>
      </c>
      <c r="C2160" s="99">
        <v>1</v>
      </c>
      <c r="D2160" s="97" t="s">
        <v>145</v>
      </c>
    </row>
    <row r="2161" spans="1:4" x14ac:dyDescent="0.25">
      <c r="A2161" s="86" t="s">
        <v>197</v>
      </c>
      <c r="B2161" s="99">
        <v>1</v>
      </c>
      <c r="C2161" s="99">
        <v>1</v>
      </c>
      <c r="D2161" s="97" t="s">
        <v>145</v>
      </c>
    </row>
    <row r="2162" spans="1:4" x14ac:dyDescent="0.25">
      <c r="A2162" s="86" t="s">
        <v>198</v>
      </c>
      <c r="B2162" s="99">
        <v>1</v>
      </c>
      <c r="C2162" s="99">
        <v>1</v>
      </c>
      <c r="D2162" s="97" t="s">
        <v>145</v>
      </c>
    </row>
    <row r="2163" spans="1:4" x14ac:dyDescent="0.25">
      <c r="A2163" s="86" t="s">
        <v>199</v>
      </c>
      <c r="B2163" s="99">
        <v>1</v>
      </c>
      <c r="C2163" s="99">
        <v>1</v>
      </c>
      <c r="D2163" s="97" t="s">
        <v>145</v>
      </c>
    </row>
    <row r="2164" spans="1:4" x14ac:dyDescent="0.25">
      <c r="A2164" s="86" t="s">
        <v>200</v>
      </c>
      <c r="B2164" s="99">
        <v>1</v>
      </c>
      <c r="C2164" s="99">
        <v>1</v>
      </c>
      <c r="D2164" s="97" t="s">
        <v>145</v>
      </c>
    </row>
    <row r="2165" spans="1:4" x14ac:dyDescent="0.25">
      <c r="A2165" s="86" t="s">
        <v>201</v>
      </c>
      <c r="B2165" s="99">
        <v>1</v>
      </c>
      <c r="C2165" s="99">
        <v>1</v>
      </c>
      <c r="D2165" s="97" t="s">
        <v>145</v>
      </c>
    </row>
    <row r="2166" spans="1:4" x14ac:dyDescent="0.25">
      <c r="A2166" s="86" t="s">
        <v>202</v>
      </c>
      <c r="B2166" s="99">
        <v>1</v>
      </c>
      <c r="C2166" s="99">
        <v>1</v>
      </c>
      <c r="D2166" s="97" t="s">
        <v>145</v>
      </c>
    </row>
    <row r="2167" spans="1:4" x14ac:dyDescent="0.25">
      <c r="A2167" s="86" t="s">
        <v>203</v>
      </c>
      <c r="B2167" s="99">
        <v>1</v>
      </c>
      <c r="C2167" s="99">
        <v>1</v>
      </c>
      <c r="D2167" s="97" t="s">
        <v>145</v>
      </c>
    </row>
    <row r="2168" spans="1:4" x14ac:dyDescent="0.25">
      <c r="A2168" s="86" t="s">
        <v>204</v>
      </c>
      <c r="B2168" s="99">
        <v>1</v>
      </c>
      <c r="C2168" s="99">
        <v>1</v>
      </c>
      <c r="D2168" s="97" t="s">
        <v>145</v>
      </c>
    </row>
    <row r="2169" spans="1:4" x14ac:dyDescent="0.25">
      <c r="A2169" s="86" t="s">
        <v>205</v>
      </c>
      <c r="B2169" s="99">
        <v>1</v>
      </c>
      <c r="C2169" s="99">
        <v>1</v>
      </c>
      <c r="D2169" s="97" t="s">
        <v>145</v>
      </c>
    </row>
    <row r="2170" spans="1:4" x14ac:dyDescent="0.25">
      <c r="A2170" s="86" t="s">
        <v>206</v>
      </c>
      <c r="B2170" s="99">
        <v>1</v>
      </c>
      <c r="C2170" s="99">
        <v>1</v>
      </c>
      <c r="D2170" s="97" t="s">
        <v>145</v>
      </c>
    </row>
    <row r="2171" spans="1:4" x14ac:dyDescent="0.25">
      <c r="A2171" s="86" t="s">
        <v>207</v>
      </c>
      <c r="B2171" s="99">
        <v>1</v>
      </c>
      <c r="C2171" s="99">
        <v>1</v>
      </c>
      <c r="D2171" s="97" t="s">
        <v>145</v>
      </c>
    </row>
    <row r="2172" spans="1:4" x14ac:dyDescent="0.25">
      <c r="A2172" s="86" t="s">
        <v>208</v>
      </c>
      <c r="B2172" s="99">
        <v>1</v>
      </c>
      <c r="C2172" s="99">
        <v>1</v>
      </c>
      <c r="D2172" s="97" t="s">
        <v>145</v>
      </c>
    </row>
    <row r="2173" spans="1:4" x14ac:dyDescent="0.25">
      <c r="A2173" s="86" t="s">
        <v>209</v>
      </c>
      <c r="B2173" s="99">
        <v>1</v>
      </c>
      <c r="C2173" s="99">
        <v>1</v>
      </c>
      <c r="D2173" s="97" t="s">
        <v>145</v>
      </c>
    </row>
    <row r="2174" spans="1:4" x14ac:dyDescent="0.25">
      <c r="A2174" s="86" t="s">
        <v>210</v>
      </c>
      <c r="B2174" s="99">
        <v>1</v>
      </c>
      <c r="C2174" s="99">
        <v>1</v>
      </c>
      <c r="D2174" s="97" t="s">
        <v>145</v>
      </c>
    </row>
    <row r="2175" spans="1:4" x14ac:dyDescent="0.25">
      <c r="A2175" s="86" t="s">
        <v>211</v>
      </c>
      <c r="B2175" s="99">
        <v>1</v>
      </c>
      <c r="C2175" s="99">
        <v>1</v>
      </c>
      <c r="D2175" s="97" t="s">
        <v>145</v>
      </c>
    </row>
    <row r="2176" spans="1:4" x14ac:dyDescent="0.25">
      <c r="A2176" s="86" t="s">
        <v>212</v>
      </c>
      <c r="B2176" s="99">
        <v>1</v>
      </c>
      <c r="C2176" s="99">
        <v>1</v>
      </c>
      <c r="D2176" s="97" t="s">
        <v>145</v>
      </c>
    </row>
    <row r="2177" spans="1:4" x14ac:dyDescent="0.25">
      <c r="A2177" s="86" t="s">
        <v>213</v>
      </c>
      <c r="B2177" s="99">
        <v>1</v>
      </c>
      <c r="C2177" s="99">
        <v>1</v>
      </c>
      <c r="D2177" s="97" t="s">
        <v>145</v>
      </c>
    </row>
    <row r="2178" spans="1:4" x14ac:dyDescent="0.25">
      <c r="A2178" s="86">
        <v>3700</v>
      </c>
      <c r="B2178" s="99">
        <v>1</v>
      </c>
      <c r="C2178" s="99">
        <v>1</v>
      </c>
      <c r="D2178" s="97" t="s">
        <v>145</v>
      </c>
    </row>
    <row r="2179" spans="1:4" x14ac:dyDescent="0.25">
      <c r="A2179" s="86">
        <v>3701</v>
      </c>
      <c r="B2179" s="99">
        <v>1</v>
      </c>
      <c r="C2179" s="99">
        <v>1</v>
      </c>
      <c r="D2179" s="97" t="s">
        <v>145</v>
      </c>
    </row>
    <row r="2180" spans="1:4" x14ac:dyDescent="0.25">
      <c r="A2180" s="86">
        <v>3702</v>
      </c>
      <c r="B2180" s="99">
        <v>1</v>
      </c>
      <c r="C2180" s="99">
        <v>1</v>
      </c>
      <c r="D2180" s="97" t="s">
        <v>145</v>
      </c>
    </row>
    <row r="2181" spans="1:4" x14ac:dyDescent="0.25">
      <c r="A2181" s="86">
        <v>3703</v>
      </c>
      <c r="B2181" s="99">
        <v>1</v>
      </c>
      <c r="C2181" s="99">
        <v>1</v>
      </c>
      <c r="D2181" s="97" t="s">
        <v>145</v>
      </c>
    </row>
    <row r="2182" spans="1:4" x14ac:dyDescent="0.25">
      <c r="A2182" s="86">
        <v>3704</v>
      </c>
      <c r="B2182" s="99">
        <v>1</v>
      </c>
      <c r="C2182" s="99">
        <v>1</v>
      </c>
      <c r="D2182" s="97" t="s">
        <v>145</v>
      </c>
    </row>
    <row r="2183" spans="1:4" x14ac:dyDescent="0.25">
      <c r="A2183" s="86">
        <v>3705</v>
      </c>
      <c r="B2183" s="99">
        <v>1</v>
      </c>
      <c r="C2183" s="99">
        <v>1</v>
      </c>
      <c r="D2183" s="97" t="s">
        <v>145</v>
      </c>
    </row>
    <row r="2184" spans="1:4" x14ac:dyDescent="0.25">
      <c r="A2184" s="86">
        <v>3706</v>
      </c>
      <c r="B2184" s="99">
        <v>1</v>
      </c>
      <c r="C2184" s="99">
        <v>1</v>
      </c>
      <c r="D2184" s="97" t="s">
        <v>145</v>
      </c>
    </row>
    <row r="2185" spans="1:4" x14ac:dyDescent="0.25">
      <c r="A2185" s="86">
        <v>3707</v>
      </c>
      <c r="B2185" s="99">
        <v>1</v>
      </c>
      <c r="C2185" s="99">
        <v>1</v>
      </c>
      <c r="D2185" s="97" t="s">
        <v>145</v>
      </c>
    </row>
    <row r="2186" spans="1:4" x14ac:dyDescent="0.25">
      <c r="A2186" s="86">
        <v>3709</v>
      </c>
      <c r="B2186" s="99">
        <v>1</v>
      </c>
      <c r="C2186" s="99">
        <v>1</v>
      </c>
      <c r="D2186" s="97" t="s">
        <v>145</v>
      </c>
    </row>
    <row r="2187" spans="1:4" x14ac:dyDescent="0.25">
      <c r="A2187" s="86">
        <v>3711</v>
      </c>
      <c r="B2187" s="99">
        <v>1</v>
      </c>
      <c r="C2187" s="99">
        <v>1</v>
      </c>
      <c r="D2187" s="97" t="s">
        <v>145</v>
      </c>
    </row>
    <row r="2188" spans="1:4" x14ac:dyDescent="0.25">
      <c r="A2188" s="86">
        <v>3713</v>
      </c>
      <c r="B2188" s="99">
        <v>1</v>
      </c>
      <c r="C2188" s="99">
        <v>1</v>
      </c>
      <c r="D2188" s="97" t="s">
        <v>145</v>
      </c>
    </row>
    <row r="2189" spans="1:4" x14ac:dyDescent="0.25">
      <c r="A2189" s="86">
        <v>3714</v>
      </c>
      <c r="B2189" s="99">
        <v>1</v>
      </c>
      <c r="C2189" s="99">
        <v>1</v>
      </c>
      <c r="D2189" s="97" t="s">
        <v>145</v>
      </c>
    </row>
    <row r="2190" spans="1:4" x14ac:dyDescent="0.25">
      <c r="A2190" s="86">
        <v>3715</v>
      </c>
      <c r="B2190" s="99">
        <v>1</v>
      </c>
      <c r="C2190" s="99">
        <v>1</v>
      </c>
      <c r="D2190" s="97" t="s">
        <v>145</v>
      </c>
    </row>
    <row r="2191" spans="1:4" x14ac:dyDescent="0.25">
      <c r="A2191" s="86">
        <v>3716</v>
      </c>
      <c r="B2191" s="99">
        <v>1</v>
      </c>
      <c r="C2191" s="99">
        <v>1</v>
      </c>
      <c r="D2191" s="97" t="s">
        <v>145</v>
      </c>
    </row>
    <row r="2192" spans="1:4" x14ac:dyDescent="0.25">
      <c r="A2192" s="86">
        <v>3717</v>
      </c>
      <c r="B2192" s="99">
        <v>1</v>
      </c>
      <c r="C2192" s="99">
        <v>1</v>
      </c>
      <c r="D2192" s="97" t="s">
        <v>145</v>
      </c>
    </row>
    <row r="2193" spans="1:4" x14ac:dyDescent="0.25">
      <c r="A2193" s="86">
        <v>3718</v>
      </c>
      <c r="B2193" s="99">
        <v>1</v>
      </c>
      <c r="C2193" s="99">
        <v>1</v>
      </c>
      <c r="D2193" s="97" t="s">
        <v>145</v>
      </c>
    </row>
    <row r="2194" spans="1:4" x14ac:dyDescent="0.25">
      <c r="A2194" s="86">
        <v>3719</v>
      </c>
      <c r="B2194" s="99">
        <v>1</v>
      </c>
      <c r="C2194" s="99">
        <v>1</v>
      </c>
      <c r="D2194" s="97" t="s">
        <v>145</v>
      </c>
    </row>
    <row r="2195" spans="1:4" x14ac:dyDescent="0.25">
      <c r="A2195" s="86">
        <v>3720</v>
      </c>
      <c r="B2195" s="99">
        <v>1</v>
      </c>
      <c r="C2195" s="99">
        <v>1</v>
      </c>
      <c r="D2195" s="97" t="s">
        <v>145</v>
      </c>
    </row>
    <row r="2196" spans="1:4" x14ac:dyDescent="0.25">
      <c r="A2196" s="86">
        <v>3721</v>
      </c>
      <c r="B2196" s="99">
        <v>1</v>
      </c>
      <c r="C2196" s="99">
        <v>1</v>
      </c>
      <c r="D2196" s="97" t="s">
        <v>145</v>
      </c>
    </row>
    <row r="2197" spans="1:4" x14ac:dyDescent="0.25">
      <c r="A2197" s="86">
        <v>3722</v>
      </c>
      <c r="B2197" s="99">
        <v>1</v>
      </c>
      <c r="C2197" s="99">
        <v>1</v>
      </c>
      <c r="D2197" s="97" t="s">
        <v>145</v>
      </c>
    </row>
    <row r="2198" spans="1:4" x14ac:dyDescent="0.25">
      <c r="A2198" s="86">
        <v>3723</v>
      </c>
      <c r="B2198" s="99">
        <v>1</v>
      </c>
      <c r="C2198" s="99">
        <v>1</v>
      </c>
      <c r="D2198" s="97" t="s">
        <v>145</v>
      </c>
    </row>
    <row r="2199" spans="1:4" x14ac:dyDescent="0.25">
      <c r="A2199" s="86">
        <v>3724</v>
      </c>
      <c r="B2199" s="99">
        <v>1</v>
      </c>
      <c r="C2199" s="99">
        <v>1</v>
      </c>
      <c r="D2199" s="97" t="s">
        <v>145</v>
      </c>
    </row>
    <row r="2200" spans="1:4" x14ac:dyDescent="0.25">
      <c r="A2200" s="86">
        <v>3725</v>
      </c>
      <c r="B2200" s="99">
        <v>1</v>
      </c>
      <c r="C2200" s="99">
        <v>1</v>
      </c>
      <c r="D2200" s="97" t="s">
        <v>145</v>
      </c>
    </row>
    <row r="2201" spans="1:4" x14ac:dyDescent="0.25">
      <c r="A2201" s="86">
        <v>3726</v>
      </c>
      <c r="B2201" s="99">
        <v>1</v>
      </c>
      <c r="C2201" s="99">
        <v>1</v>
      </c>
      <c r="D2201" s="97" t="s">
        <v>145</v>
      </c>
    </row>
    <row r="2202" spans="1:4" x14ac:dyDescent="0.25">
      <c r="A2202" s="86">
        <v>3727</v>
      </c>
      <c r="B2202" s="99">
        <v>1</v>
      </c>
      <c r="C2202" s="99">
        <v>1</v>
      </c>
      <c r="D2202" s="97" t="s">
        <v>145</v>
      </c>
    </row>
    <row r="2203" spans="1:4" x14ac:dyDescent="0.25">
      <c r="A2203" s="86">
        <v>3728</v>
      </c>
      <c r="B2203" s="99">
        <v>1</v>
      </c>
      <c r="C2203" s="99">
        <v>1</v>
      </c>
      <c r="D2203" s="97" t="s">
        <v>145</v>
      </c>
    </row>
    <row r="2204" spans="1:4" x14ac:dyDescent="0.25">
      <c r="A2204" s="86">
        <v>3730</v>
      </c>
      <c r="B2204" s="99">
        <v>1</v>
      </c>
      <c r="C2204" s="99">
        <v>1</v>
      </c>
      <c r="D2204" s="97" t="s">
        <v>145</v>
      </c>
    </row>
    <row r="2205" spans="1:4" x14ac:dyDescent="0.25">
      <c r="A2205" s="86">
        <v>3732</v>
      </c>
      <c r="B2205" s="99">
        <v>1</v>
      </c>
      <c r="C2205" s="99">
        <v>1</v>
      </c>
      <c r="D2205" s="97" t="s">
        <v>145</v>
      </c>
    </row>
    <row r="2206" spans="1:4" x14ac:dyDescent="0.25">
      <c r="A2206" s="86">
        <v>3733</v>
      </c>
      <c r="B2206" s="99">
        <v>1</v>
      </c>
      <c r="C2206" s="99">
        <v>1</v>
      </c>
      <c r="D2206" s="97" t="s">
        <v>145</v>
      </c>
    </row>
    <row r="2207" spans="1:4" x14ac:dyDescent="0.25">
      <c r="A2207" s="86">
        <v>3734</v>
      </c>
      <c r="B2207" s="99">
        <v>1</v>
      </c>
      <c r="C2207" s="99">
        <v>1</v>
      </c>
      <c r="D2207" s="97" t="s">
        <v>145</v>
      </c>
    </row>
    <row r="2208" spans="1:4" x14ac:dyDescent="0.25">
      <c r="A2208" s="86">
        <v>3735</v>
      </c>
      <c r="B2208" s="99">
        <v>1</v>
      </c>
      <c r="C2208" s="99">
        <v>1</v>
      </c>
      <c r="D2208" s="97" t="s">
        <v>145</v>
      </c>
    </row>
    <row r="2209" spans="1:4" x14ac:dyDescent="0.25">
      <c r="A2209" s="86">
        <v>3736</v>
      </c>
      <c r="B2209" s="99">
        <v>1</v>
      </c>
      <c r="C2209" s="99">
        <v>1</v>
      </c>
      <c r="D2209" s="97" t="s">
        <v>145</v>
      </c>
    </row>
    <row r="2210" spans="1:4" x14ac:dyDescent="0.25">
      <c r="A2210" s="86">
        <v>3739</v>
      </c>
      <c r="B2210" s="99">
        <v>1</v>
      </c>
      <c r="C2210" s="99">
        <v>1</v>
      </c>
      <c r="D2210" s="97" t="s">
        <v>145</v>
      </c>
    </row>
    <row r="2211" spans="1:4" x14ac:dyDescent="0.25">
      <c r="A2211" s="86">
        <v>3740</v>
      </c>
      <c r="B2211" s="99">
        <v>1</v>
      </c>
      <c r="C2211" s="99">
        <v>1</v>
      </c>
      <c r="D2211" s="97" t="s">
        <v>145</v>
      </c>
    </row>
    <row r="2212" spans="1:4" x14ac:dyDescent="0.25">
      <c r="A2212" s="86">
        <v>3741</v>
      </c>
      <c r="B2212" s="99">
        <v>1</v>
      </c>
      <c r="C2212" s="99">
        <v>1</v>
      </c>
      <c r="D2212" s="97" t="s">
        <v>145</v>
      </c>
    </row>
    <row r="2213" spans="1:4" x14ac:dyDescent="0.25">
      <c r="A2213" s="86">
        <v>3742</v>
      </c>
      <c r="B2213" s="99">
        <v>1</v>
      </c>
      <c r="C2213" s="99">
        <v>1</v>
      </c>
      <c r="D2213" s="97" t="s">
        <v>145</v>
      </c>
    </row>
    <row r="2214" spans="1:4" x14ac:dyDescent="0.25">
      <c r="A2214" s="86">
        <v>3743</v>
      </c>
      <c r="B2214" s="99">
        <v>1</v>
      </c>
      <c r="C2214" s="99">
        <v>1</v>
      </c>
      <c r="D2214" s="97" t="s">
        <v>145</v>
      </c>
    </row>
    <row r="2215" spans="1:4" x14ac:dyDescent="0.25">
      <c r="A2215" s="86">
        <v>3744</v>
      </c>
      <c r="B2215" s="99">
        <v>1</v>
      </c>
      <c r="C2215" s="99">
        <v>1</v>
      </c>
      <c r="D2215" s="97" t="s">
        <v>145</v>
      </c>
    </row>
    <row r="2216" spans="1:4" x14ac:dyDescent="0.25">
      <c r="A2216" s="86">
        <v>3745</v>
      </c>
      <c r="B2216" s="99">
        <v>1</v>
      </c>
      <c r="C2216" s="99">
        <v>1</v>
      </c>
      <c r="D2216" s="97" t="s">
        <v>145</v>
      </c>
    </row>
    <row r="2217" spans="1:4" x14ac:dyDescent="0.25">
      <c r="A2217" s="86">
        <v>3746</v>
      </c>
      <c r="B2217" s="99">
        <v>1</v>
      </c>
      <c r="C2217" s="99">
        <v>1</v>
      </c>
      <c r="D2217" s="97" t="s">
        <v>145</v>
      </c>
    </row>
    <row r="2218" spans="1:4" x14ac:dyDescent="0.25">
      <c r="A2218" s="86">
        <v>3748</v>
      </c>
      <c r="B2218" s="99">
        <v>1</v>
      </c>
      <c r="C2218" s="99">
        <v>1</v>
      </c>
      <c r="D2218" s="97" t="s">
        <v>145</v>
      </c>
    </row>
    <row r="2219" spans="1:4" x14ac:dyDescent="0.25">
      <c r="A2219" s="86">
        <v>3749</v>
      </c>
      <c r="B2219" s="99">
        <v>1</v>
      </c>
      <c r="C2219" s="99">
        <v>1</v>
      </c>
      <c r="D2219" s="97" t="s">
        <v>145</v>
      </c>
    </row>
    <row r="2220" spans="1:4" x14ac:dyDescent="0.25">
      <c r="A2220" s="86">
        <v>3750</v>
      </c>
      <c r="B2220" s="99">
        <v>1</v>
      </c>
      <c r="C2220" s="99">
        <v>1</v>
      </c>
      <c r="D2220" s="97" t="s">
        <v>145</v>
      </c>
    </row>
    <row r="2221" spans="1:4" x14ac:dyDescent="0.25">
      <c r="A2221" s="86">
        <v>3752</v>
      </c>
      <c r="B2221" s="99">
        <v>1</v>
      </c>
      <c r="C2221" s="99">
        <v>1</v>
      </c>
      <c r="D2221" s="97" t="s">
        <v>145</v>
      </c>
    </row>
    <row r="2222" spans="1:4" x14ac:dyDescent="0.25">
      <c r="A2222" s="86">
        <v>3754</v>
      </c>
      <c r="B2222" s="99">
        <v>1</v>
      </c>
      <c r="C2222" s="99">
        <v>1</v>
      </c>
      <c r="D2222" s="97" t="s">
        <v>145</v>
      </c>
    </row>
    <row r="2223" spans="1:4" x14ac:dyDescent="0.25">
      <c r="A2223" s="86">
        <v>3755</v>
      </c>
      <c r="B2223" s="99">
        <v>1</v>
      </c>
      <c r="C2223" s="99">
        <v>1</v>
      </c>
      <c r="D2223" s="97" t="s">
        <v>145</v>
      </c>
    </row>
    <row r="2224" spans="1:4" x14ac:dyDescent="0.25">
      <c r="A2224" s="86">
        <v>3756</v>
      </c>
      <c r="B2224" s="99">
        <v>1</v>
      </c>
      <c r="C2224" s="99">
        <v>1</v>
      </c>
      <c r="D2224" s="97" t="s">
        <v>145</v>
      </c>
    </row>
    <row r="2225" spans="1:4" x14ac:dyDescent="0.25">
      <c r="A2225" s="86">
        <v>3757</v>
      </c>
      <c r="B2225" s="99">
        <v>1</v>
      </c>
      <c r="C2225" s="99">
        <v>1</v>
      </c>
      <c r="D2225" s="97" t="s">
        <v>145</v>
      </c>
    </row>
    <row r="2226" spans="1:4" x14ac:dyDescent="0.25">
      <c r="A2226" s="86">
        <v>3758</v>
      </c>
      <c r="B2226" s="99">
        <v>1</v>
      </c>
      <c r="C2226" s="99">
        <v>1</v>
      </c>
      <c r="D2226" s="97" t="s">
        <v>145</v>
      </c>
    </row>
    <row r="2227" spans="1:4" x14ac:dyDescent="0.25">
      <c r="A2227" s="86">
        <v>3759</v>
      </c>
      <c r="B2227" s="99">
        <v>1</v>
      </c>
      <c r="C2227" s="99">
        <v>1</v>
      </c>
      <c r="D2227" s="97" t="s">
        <v>145</v>
      </c>
    </row>
    <row r="2228" spans="1:4" x14ac:dyDescent="0.25">
      <c r="A2228" s="86">
        <v>3760</v>
      </c>
      <c r="B2228" s="99">
        <v>1</v>
      </c>
      <c r="C2228" s="99">
        <v>1</v>
      </c>
      <c r="D2228" s="97" t="s">
        <v>145</v>
      </c>
    </row>
    <row r="2229" spans="1:4" x14ac:dyDescent="0.25">
      <c r="A2229" s="86">
        <v>3761</v>
      </c>
      <c r="B2229" s="99">
        <v>1</v>
      </c>
      <c r="C2229" s="99">
        <v>1</v>
      </c>
      <c r="D2229" s="97" t="s">
        <v>145</v>
      </c>
    </row>
    <row r="2230" spans="1:4" x14ac:dyDescent="0.25">
      <c r="A2230" s="86">
        <v>3763</v>
      </c>
      <c r="B2230" s="99">
        <v>1</v>
      </c>
      <c r="C2230" s="99">
        <v>1</v>
      </c>
      <c r="D2230" s="97" t="s">
        <v>145</v>
      </c>
    </row>
    <row r="2231" spans="1:4" x14ac:dyDescent="0.25">
      <c r="A2231" s="86">
        <v>3764</v>
      </c>
      <c r="B2231" s="99">
        <v>1</v>
      </c>
      <c r="C2231" s="99">
        <v>1</v>
      </c>
      <c r="D2231" s="97" t="s">
        <v>145</v>
      </c>
    </row>
    <row r="2232" spans="1:4" x14ac:dyDescent="0.25">
      <c r="A2232" s="86">
        <v>3765</v>
      </c>
      <c r="B2232" s="99">
        <v>1</v>
      </c>
      <c r="C2232" s="99">
        <v>1</v>
      </c>
      <c r="D2232" s="97" t="s">
        <v>145</v>
      </c>
    </row>
    <row r="2233" spans="1:4" x14ac:dyDescent="0.25">
      <c r="A2233" s="86">
        <v>3767</v>
      </c>
      <c r="B2233" s="99">
        <v>1</v>
      </c>
      <c r="C2233" s="99">
        <v>1</v>
      </c>
      <c r="D2233" s="97" t="s">
        <v>145</v>
      </c>
    </row>
    <row r="2234" spans="1:4" x14ac:dyDescent="0.25">
      <c r="A2234" s="86">
        <v>3769</v>
      </c>
      <c r="B2234" s="99">
        <v>1</v>
      </c>
      <c r="C2234" s="99">
        <v>1</v>
      </c>
      <c r="D2234" s="97" t="s">
        <v>145</v>
      </c>
    </row>
    <row r="2235" spans="1:4" x14ac:dyDescent="0.25">
      <c r="A2235" s="86">
        <v>3770</v>
      </c>
      <c r="B2235" s="99">
        <v>1</v>
      </c>
      <c r="C2235" s="99">
        <v>1</v>
      </c>
      <c r="D2235" s="97" t="s">
        <v>145</v>
      </c>
    </row>
    <row r="2236" spans="1:4" x14ac:dyDescent="0.25">
      <c r="A2236" s="86">
        <v>3771</v>
      </c>
      <c r="B2236" s="99">
        <v>1</v>
      </c>
      <c r="C2236" s="99">
        <v>1</v>
      </c>
      <c r="D2236" s="97" t="s">
        <v>145</v>
      </c>
    </row>
    <row r="2237" spans="1:4" x14ac:dyDescent="0.25">
      <c r="A2237" s="86">
        <v>3773</v>
      </c>
      <c r="B2237" s="99">
        <v>1</v>
      </c>
      <c r="C2237" s="99">
        <v>1</v>
      </c>
      <c r="D2237" s="97" t="s">
        <v>145</v>
      </c>
    </row>
    <row r="2238" spans="1:4" x14ac:dyDescent="0.25">
      <c r="A2238" s="86">
        <v>3774</v>
      </c>
      <c r="B2238" s="99">
        <v>1</v>
      </c>
      <c r="C2238" s="99">
        <v>1</v>
      </c>
      <c r="D2238" s="97" t="s">
        <v>145</v>
      </c>
    </row>
    <row r="2239" spans="1:4" x14ac:dyDescent="0.25">
      <c r="A2239" s="86">
        <v>3775</v>
      </c>
      <c r="B2239" s="99">
        <v>1</v>
      </c>
      <c r="C2239" s="99">
        <v>1</v>
      </c>
      <c r="D2239" s="97" t="s">
        <v>145</v>
      </c>
    </row>
    <row r="2240" spans="1:4" x14ac:dyDescent="0.25">
      <c r="A2240" s="86">
        <v>3776</v>
      </c>
      <c r="B2240" s="99">
        <v>1</v>
      </c>
      <c r="C2240" s="99">
        <v>1</v>
      </c>
      <c r="D2240" s="97" t="s">
        <v>145</v>
      </c>
    </row>
    <row r="2241" spans="1:4" x14ac:dyDescent="0.25">
      <c r="A2241" s="86">
        <v>3777</v>
      </c>
      <c r="B2241" s="99">
        <v>1</v>
      </c>
      <c r="C2241" s="99">
        <v>1</v>
      </c>
      <c r="D2241" s="97" t="s">
        <v>145</v>
      </c>
    </row>
    <row r="2242" spans="1:4" x14ac:dyDescent="0.25">
      <c r="A2242" s="86">
        <v>3778</v>
      </c>
      <c r="B2242" s="99">
        <v>1</v>
      </c>
      <c r="C2242" s="99">
        <v>1</v>
      </c>
      <c r="D2242" s="97" t="s">
        <v>145</v>
      </c>
    </row>
    <row r="2243" spans="1:4" x14ac:dyDescent="0.25">
      <c r="A2243" s="86">
        <v>3779</v>
      </c>
      <c r="B2243" s="99">
        <v>1</v>
      </c>
      <c r="C2243" s="99">
        <v>1</v>
      </c>
      <c r="D2243" s="97" t="s">
        <v>145</v>
      </c>
    </row>
    <row r="2244" spans="1:4" x14ac:dyDescent="0.25">
      <c r="A2244" s="86">
        <v>3780</v>
      </c>
      <c r="B2244" s="99">
        <v>1</v>
      </c>
      <c r="C2244" s="99">
        <v>1</v>
      </c>
      <c r="D2244" s="97" t="s">
        <v>145</v>
      </c>
    </row>
    <row r="2245" spans="1:4" x14ac:dyDescent="0.25">
      <c r="A2245" s="86">
        <v>3781</v>
      </c>
      <c r="B2245" s="99">
        <v>1</v>
      </c>
      <c r="C2245" s="99">
        <v>1</v>
      </c>
      <c r="D2245" s="97" t="s">
        <v>145</v>
      </c>
    </row>
    <row r="2246" spans="1:4" x14ac:dyDescent="0.25">
      <c r="A2246" s="86">
        <v>3782</v>
      </c>
      <c r="B2246" s="99">
        <v>1</v>
      </c>
      <c r="C2246" s="99">
        <v>1</v>
      </c>
      <c r="D2246" s="97" t="s">
        <v>145</v>
      </c>
    </row>
    <row r="2247" spans="1:4" x14ac:dyDescent="0.25">
      <c r="A2247" s="86">
        <v>3783</v>
      </c>
      <c r="B2247" s="99">
        <v>1</v>
      </c>
      <c r="C2247" s="99">
        <v>1</v>
      </c>
      <c r="D2247" s="97" t="s">
        <v>145</v>
      </c>
    </row>
    <row r="2248" spans="1:4" x14ac:dyDescent="0.25">
      <c r="A2248" s="86">
        <v>3784</v>
      </c>
      <c r="B2248" s="99">
        <v>1</v>
      </c>
      <c r="C2248" s="99">
        <v>1</v>
      </c>
      <c r="D2248" s="97" t="s">
        <v>145</v>
      </c>
    </row>
    <row r="2249" spans="1:4" x14ac:dyDescent="0.25">
      <c r="A2249" s="86">
        <v>3785</v>
      </c>
      <c r="B2249" s="99">
        <v>1</v>
      </c>
      <c r="C2249" s="99">
        <v>1</v>
      </c>
      <c r="D2249" s="97" t="s">
        <v>145</v>
      </c>
    </row>
    <row r="2250" spans="1:4" x14ac:dyDescent="0.25">
      <c r="A2250" s="86">
        <v>3786</v>
      </c>
      <c r="B2250" s="99">
        <v>1</v>
      </c>
      <c r="C2250" s="99">
        <v>1</v>
      </c>
      <c r="D2250" s="97" t="s">
        <v>145</v>
      </c>
    </row>
    <row r="2251" spans="1:4" x14ac:dyDescent="0.25">
      <c r="A2251" s="86">
        <v>3787</v>
      </c>
      <c r="B2251" s="99">
        <v>1</v>
      </c>
      <c r="C2251" s="99">
        <v>1</v>
      </c>
      <c r="D2251" s="97" t="s">
        <v>145</v>
      </c>
    </row>
    <row r="2252" spans="1:4" x14ac:dyDescent="0.25">
      <c r="A2252" s="86">
        <v>3788</v>
      </c>
      <c r="B2252" s="99">
        <v>1</v>
      </c>
      <c r="C2252" s="99">
        <v>1</v>
      </c>
      <c r="D2252" s="97" t="s">
        <v>145</v>
      </c>
    </row>
    <row r="2253" spans="1:4" x14ac:dyDescent="0.25">
      <c r="A2253" s="86">
        <v>3789</v>
      </c>
      <c r="B2253" s="99">
        <v>1</v>
      </c>
      <c r="C2253" s="99">
        <v>1</v>
      </c>
      <c r="D2253" s="97" t="s">
        <v>145</v>
      </c>
    </row>
    <row r="2254" spans="1:4" x14ac:dyDescent="0.25">
      <c r="A2254" s="86">
        <v>3790</v>
      </c>
      <c r="B2254" s="99">
        <v>1</v>
      </c>
      <c r="C2254" s="99">
        <v>1</v>
      </c>
      <c r="D2254" s="97" t="s">
        <v>145</v>
      </c>
    </row>
    <row r="2255" spans="1:4" x14ac:dyDescent="0.25">
      <c r="A2255" s="86">
        <v>3791</v>
      </c>
      <c r="B2255" s="99">
        <v>1</v>
      </c>
      <c r="C2255" s="99">
        <v>1</v>
      </c>
      <c r="D2255" s="97" t="s">
        <v>145</v>
      </c>
    </row>
    <row r="2256" spans="1:4" x14ac:dyDescent="0.25">
      <c r="A2256" s="86">
        <v>3793</v>
      </c>
      <c r="B2256" s="99">
        <v>1</v>
      </c>
      <c r="C2256" s="99">
        <v>1</v>
      </c>
      <c r="D2256" s="97" t="s">
        <v>145</v>
      </c>
    </row>
    <row r="2257" spans="1:4" x14ac:dyDescent="0.25">
      <c r="A2257" s="86">
        <v>3794</v>
      </c>
      <c r="B2257" s="99">
        <v>1</v>
      </c>
      <c r="C2257" s="99">
        <v>1</v>
      </c>
      <c r="D2257" s="97" t="s">
        <v>145</v>
      </c>
    </row>
    <row r="2258" spans="1:4" x14ac:dyDescent="0.25">
      <c r="A2258" s="86">
        <v>3795</v>
      </c>
      <c r="B2258" s="99">
        <v>1</v>
      </c>
      <c r="C2258" s="99">
        <v>1</v>
      </c>
      <c r="D2258" s="97" t="s">
        <v>145</v>
      </c>
    </row>
    <row r="2259" spans="1:4" x14ac:dyDescent="0.25">
      <c r="A2259" s="86">
        <v>3796</v>
      </c>
      <c r="B2259" s="99">
        <v>1</v>
      </c>
      <c r="C2259" s="99">
        <v>1</v>
      </c>
      <c r="D2259" s="97" t="s">
        <v>145</v>
      </c>
    </row>
    <row r="2260" spans="1:4" x14ac:dyDescent="0.25">
      <c r="A2260" s="86">
        <v>3797</v>
      </c>
      <c r="B2260" s="99">
        <v>1</v>
      </c>
      <c r="C2260" s="99">
        <v>1</v>
      </c>
      <c r="D2260" s="97" t="s">
        <v>145</v>
      </c>
    </row>
    <row r="2261" spans="1:4" x14ac:dyDescent="0.25">
      <c r="A2261" s="86">
        <v>3798</v>
      </c>
      <c r="B2261" s="99">
        <v>1</v>
      </c>
      <c r="C2261" s="99">
        <v>1</v>
      </c>
      <c r="D2261" s="97" t="s">
        <v>145</v>
      </c>
    </row>
    <row r="2262" spans="1:4" x14ac:dyDescent="0.25">
      <c r="A2262" s="86">
        <v>3799</v>
      </c>
      <c r="B2262" s="99">
        <v>1</v>
      </c>
      <c r="C2262" s="99">
        <v>1</v>
      </c>
      <c r="D2262" s="97" t="s">
        <v>145</v>
      </c>
    </row>
    <row r="2263" spans="1:4" x14ac:dyDescent="0.25">
      <c r="A2263" s="86" t="s">
        <v>214</v>
      </c>
      <c r="B2263" s="99">
        <v>1</v>
      </c>
      <c r="C2263" s="99">
        <v>1</v>
      </c>
      <c r="D2263" s="97" t="s">
        <v>145</v>
      </c>
    </row>
    <row r="2264" spans="1:4" x14ac:dyDescent="0.25">
      <c r="A2264" s="86" t="s">
        <v>215</v>
      </c>
      <c r="B2264" s="99">
        <v>1</v>
      </c>
      <c r="C2264" s="99">
        <v>1</v>
      </c>
      <c r="D2264" s="97" t="s">
        <v>145</v>
      </c>
    </row>
    <row r="2265" spans="1:4" x14ac:dyDescent="0.25">
      <c r="A2265" s="86" t="s">
        <v>216</v>
      </c>
      <c r="B2265" s="99">
        <v>1</v>
      </c>
      <c r="C2265" s="99">
        <v>1</v>
      </c>
      <c r="D2265" s="97" t="s">
        <v>145</v>
      </c>
    </row>
    <row r="2266" spans="1:4" x14ac:dyDescent="0.25">
      <c r="A2266" s="86" t="s">
        <v>217</v>
      </c>
      <c r="B2266" s="99">
        <v>1</v>
      </c>
      <c r="C2266" s="99">
        <v>1</v>
      </c>
      <c r="D2266" s="97" t="s">
        <v>145</v>
      </c>
    </row>
    <row r="2267" spans="1:4" x14ac:dyDescent="0.25">
      <c r="A2267" s="86" t="s">
        <v>218</v>
      </c>
      <c r="B2267" s="99">
        <v>1</v>
      </c>
      <c r="C2267" s="99">
        <v>1</v>
      </c>
      <c r="D2267" s="97" t="s">
        <v>145</v>
      </c>
    </row>
    <row r="2268" spans="1:4" x14ac:dyDescent="0.25">
      <c r="A2268" s="86" t="s">
        <v>219</v>
      </c>
      <c r="B2268" s="99">
        <v>1</v>
      </c>
      <c r="C2268" s="99">
        <v>1</v>
      </c>
      <c r="D2268" s="97" t="s">
        <v>145</v>
      </c>
    </row>
    <row r="2269" spans="1:4" x14ac:dyDescent="0.25">
      <c r="A2269" s="86" t="s">
        <v>220</v>
      </c>
      <c r="B2269" s="99">
        <v>1</v>
      </c>
      <c r="C2269" s="99">
        <v>1</v>
      </c>
      <c r="D2269" s="97" t="s">
        <v>145</v>
      </c>
    </row>
    <row r="2270" spans="1:4" x14ac:dyDescent="0.25">
      <c r="A2270" s="86" t="s">
        <v>221</v>
      </c>
      <c r="B2270" s="99">
        <v>1</v>
      </c>
      <c r="C2270" s="99">
        <v>1</v>
      </c>
      <c r="D2270" s="97" t="s">
        <v>145</v>
      </c>
    </row>
    <row r="2271" spans="1:4" x14ac:dyDescent="0.25">
      <c r="A2271" s="86" t="s">
        <v>222</v>
      </c>
      <c r="B2271" s="99">
        <v>1</v>
      </c>
      <c r="C2271" s="99">
        <v>1</v>
      </c>
      <c r="D2271" s="97" t="s">
        <v>145</v>
      </c>
    </row>
    <row r="2272" spans="1:4" x14ac:dyDescent="0.25">
      <c r="A2272" s="86" t="s">
        <v>223</v>
      </c>
      <c r="B2272" s="99">
        <v>1</v>
      </c>
      <c r="C2272" s="99">
        <v>1</v>
      </c>
      <c r="D2272" s="97" t="s">
        <v>145</v>
      </c>
    </row>
    <row r="2273" spans="1:4" x14ac:dyDescent="0.25">
      <c r="A2273" s="86" t="s">
        <v>224</v>
      </c>
      <c r="B2273" s="99">
        <v>1</v>
      </c>
      <c r="C2273" s="99">
        <v>1</v>
      </c>
      <c r="D2273" s="97" t="s">
        <v>145</v>
      </c>
    </row>
    <row r="2274" spans="1:4" x14ac:dyDescent="0.25">
      <c r="A2274" s="86" t="s">
        <v>225</v>
      </c>
      <c r="B2274" s="99">
        <v>1</v>
      </c>
      <c r="C2274" s="99">
        <v>1</v>
      </c>
      <c r="D2274" s="97" t="s">
        <v>145</v>
      </c>
    </row>
    <row r="2275" spans="1:4" x14ac:dyDescent="0.25">
      <c r="A2275" s="86" t="s">
        <v>226</v>
      </c>
      <c r="B2275" s="99">
        <v>1</v>
      </c>
      <c r="C2275" s="99">
        <v>1</v>
      </c>
      <c r="D2275" s="97" t="s">
        <v>145</v>
      </c>
    </row>
    <row r="2276" spans="1:4" x14ac:dyDescent="0.25">
      <c r="A2276" s="86" t="s">
        <v>227</v>
      </c>
      <c r="B2276" s="99">
        <v>1</v>
      </c>
      <c r="C2276" s="99">
        <v>1</v>
      </c>
      <c r="D2276" s="97" t="s">
        <v>145</v>
      </c>
    </row>
    <row r="2277" spans="1:4" x14ac:dyDescent="0.25">
      <c r="A2277" s="86">
        <v>3800</v>
      </c>
      <c r="B2277" s="99">
        <v>1</v>
      </c>
      <c r="C2277" s="99">
        <v>1</v>
      </c>
      <c r="D2277" s="97" t="s">
        <v>145</v>
      </c>
    </row>
    <row r="2278" spans="1:4" x14ac:dyDescent="0.25">
      <c r="A2278" s="86">
        <v>3801</v>
      </c>
      <c r="B2278" s="99">
        <v>1</v>
      </c>
      <c r="C2278" s="99">
        <v>1</v>
      </c>
      <c r="D2278" s="97" t="s">
        <v>145</v>
      </c>
    </row>
    <row r="2279" spans="1:4" x14ac:dyDescent="0.25">
      <c r="A2279" s="86">
        <v>3802</v>
      </c>
      <c r="B2279" s="99">
        <v>1</v>
      </c>
      <c r="C2279" s="99">
        <v>1</v>
      </c>
      <c r="D2279" s="97" t="s">
        <v>145</v>
      </c>
    </row>
    <row r="2280" spans="1:4" x14ac:dyDescent="0.25">
      <c r="A2280" s="86">
        <v>3803</v>
      </c>
      <c r="B2280" s="99">
        <v>1</v>
      </c>
      <c r="C2280" s="99">
        <v>1</v>
      </c>
      <c r="D2280" s="97" t="s">
        <v>145</v>
      </c>
    </row>
    <row r="2281" spans="1:4" x14ac:dyDescent="0.25">
      <c r="A2281" s="86">
        <v>3804</v>
      </c>
      <c r="B2281" s="99">
        <v>1</v>
      </c>
      <c r="C2281" s="99">
        <v>1</v>
      </c>
      <c r="D2281" s="97" t="s">
        <v>145</v>
      </c>
    </row>
    <row r="2282" spans="1:4" x14ac:dyDescent="0.25">
      <c r="A2282" s="86">
        <v>3805</v>
      </c>
      <c r="B2282" s="99">
        <v>1</v>
      </c>
      <c r="C2282" s="99">
        <v>1</v>
      </c>
      <c r="D2282" s="97" t="s">
        <v>145</v>
      </c>
    </row>
    <row r="2283" spans="1:4" x14ac:dyDescent="0.25">
      <c r="A2283" s="86">
        <v>3806</v>
      </c>
      <c r="B2283" s="99">
        <v>1</v>
      </c>
      <c r="C2283" s="99">
        <v>1</v>
      </c>
      <c r="D2283" s="97" t="s">
        <v>145</v>
      </c>
    </row>
    <row r="2284" spans="1:4" x14ac:dyDescent="0.25">
      <c r="A2284" s="86">
        <v>3807</v>
      </c>
      <c r="B2284" s="99">
        <v>1</v>
      </c>
      <c r="C2284" s="99">
        <v>1</v>
      </c>
      <c r="D2284" s="97" t="s">
        <v>145</v>
      </c>
    </row>
    <row r="2285" spans="1:4" x14ac:dyDescent="0.25">
      <c r="A2285" s="86">
        <v>3808</v>
      </c>
      <c r="B2285" s="99">
        <v>1</v>
      </c>
      <c r="C2285" s="99">
        <v>1</v>
      </c>
      <c r="D2285" s="97" t="s">
        <v>145</v>
      </c>
    </row>
    <row r="2286" spans="1:4" x14ac:dyDescent="0.25">
      <c r="A2286" s="86">
        <v>3809</v>
      </c>
      <c r="B2286" s="99">
        <v>1</v>
      </c>
      <c r="C2286" s="99">
        <v>1</v>
      </c>
      <c r="D2286" s="97" t="s">
        <v>145</v>
      </c>
    </row>
    <row r="2287" spans="1:4" x14ac:dyDescent="0.25">
      <c r="A2287" s="86">
        <v>3810</v>
      </c>
      <c r="B2287" s="99">
        <v>1</v>
      </c>
      <c r="C2287" s="99">
        <v>1</v>
      </c>
      <c r="D2287" s="97" t="s">
        <v>145</v>
      </c>
    </row>
    <row r="2288" spans="1:4" x14ac:dyDescent="0.25">
      <c r="A2288" s="86">
        <v>3811</v>
      </c>
      <c r="B2288" s="99">
        <v>1</v>
      </c>
      <c r="C2288" s="99">
        <v>1</v>
      </c>
      <c r="D2288" s="97" t="s">
        <v>145</v>
      </c>
    </row>
    <row r="2289" spans="1:4" x14ac:dyDescent="0.25">
      <c r="A2289" s="86">
        <v>3812</v>
      </c>
      <c r="B2289" s="99">
        <v>1</v>
      </c>
      <c r="C2289" s="99">
        <v>1</v>
      </c>
      <c r="D2289" s="97" t="s">
        <v>145</v>
      </c>
    </row>
    <row r="2290" spans="1:4" x14ac:dyDescent="0.25">
      <c r="A2290" s="86">
        <v>3813</v>
      </c>
      <c r="B2290" s="99">
        <v>1</v>
      </c>
      <c r="C2290" s="99">
        <v>1</v>
      </c>
      <c r="D2290" s="97" t="s">
        <v>145</v>
      </c>
    </row>
    <row r="2291" spans="1:4" x14ac:dyDescent="0.25">
      <c r="A2291" s="86">
        <v>3814</v>
      </c>
      <c r="B2291" s="99">
        <v>1</v>
      </c>
      <c r="C2291" s="99">
        <v>1</v>
      </c>
      <c r="D2291" s="97" t="s">
        <v>145</v>
      </c>
    </row>
    <row r="2292" spans="1:4" x14ac:dyDescent="0.25">
      <c r="A2292" s="86">
        <v>3815</v>
      </c>
      <c r="B2292" s="99">
        <v>1</v>
      </c>
      <c r="C2292" s="99">
        <v>1</v>
      </c>
      <c r="D2292" s="97" t="s">
        <v>145</v>
      </c>
    </row>
    <row r="2293" spans="1:4" x14ac:dyDescent="0.25">
      <c r="A2293" s="86">
        <v>3816</v>
      </c>
      <c r="B2293" s="99">
        <v>1</v>
      </c>
      <c r="C2293" s="99">
        <v>1</v>
      </c>
      <c r="D2293" s="97" t="s">
        <v>145</v>
      </c>
    </row>
    <row r="2294" spans="1:4" x14ac:dyDescent="0.25">
      <c r="A2294" s="86">
        <v>3817</v>
      </c>
      <c r="B2294" s="99">
        <v>1</v>
      </c>
      <c r="C2294" s="99">
        <v>1</v>
      </c>
      <c r="D2294" s="97" t="s">
        <v>145</v>
      </c>
    </row>
    <row r="2295" spans="1:4" x14ac:dyDescent="0.25">
      <c r="A2295" s="86">
        <v>3818</v>
      </c>
      <c r="B2295" s="99">
        <v>1</v>
      </c>
      <c r="C2295" s="99">
        <v>1</v>
      </c>
      <c r="D2295" s="97" t="s">
        <v>145</v>
      </c>
    </row>
    <row r="2296" spans="1:4" x14ac:dyDescent="0.25">
      <c r="A2296" s="86">
        <v>3819</v>
      </c>
      <c r="B2296" s="99">
        <v>1</v>
      </c>
      <c r="C2296" s="99">
        <v>1</v>
      </c>
      <c r="D2296" s="97" t="s">
        <v>145</v>
      </c>
    </row>
    <row r="2297" spans="1:4" x14ac:dyDescent="0.25">
      <c r="A2297" s="86">
        <v>3820</v>
      </c>
      <c r="B2297" s="99">
        <v>1</v>
      </c>
      <c r="C2297" s="99">
        <v>1</v>
      </c>
      <c r="D2297" s="97" t="s">
        <v>145</v>
      </c>
    </row>
    <row r="2298" spans="1:4" x14ac:dyDescent="0.25">
      <c r="A2298" s="86">
        <v>3822</v>
      </c>
      <c r="B2298" s="99">
        <v>1</v>
      </c>
      <c r="C2298" s="99">
        <v>1</v>
      </c>
      <c r="D2298" s="97" t="s">
        <v>145</v>
      </c>
    </row>
    <row r="2299" spans="1:4" x14ac:dyDescent="0.25">
      <c r="A2299" s="86">
        <v>3823</v>
      </c>
      <c r="B2299" s="99">
        <v>1</v>
      </c>
      <c r="C2299" s="99">
        <v>1</v>
      </c>
      <c r="D2299" s="97" t="s">
        <v>145</v>
      </c>
    </row>
    <row r="2300" spans="1:4" x14ac:dyDescent="0.25">
      <c r="A2300" s="86">
        <v>3824</v>
      </c>
      <c r="B2300" s="99">
        <v>1</v>
      </c>
      <c r="C2300" s="99">
        <v>1</v>
      </c>
      <c r="D2300" s="97" t="s">
        <v>145</v>
      </c>
    </row>
    <row r="2301" spans="1:4" x14ac:dyDescent="0.25">
      <c r="A2301" s="86">
        <v>3825</v>
      </c>
      <c r="B2301" s="99">
        <v>1</v>
      </c>
      <c r="C2301" s="99">
        <v>1</v>
      </c>
      <c r="D2301" s="97" t="s">
        <v>145</v>
      </c>
    </row>
    <row r="2302" spans="1:4" x14ac:dyDescent="0.25">
      <c r="A2302" s="86">
        <v>3827</v>
      </c>
      <c r="B2302" s="99">
        <v>1</v>
      </c>
      <c r="C2302" s="99">
        <v>1</v>
      </c>
      <c r="D2302" s="97" t="s">
        <v>145</v>
      </c>
    </row>
    <row r="2303" spans="1:4" x14ac:dyDescent="0.25">
      <c r="A2303" s="86">
        <v>3828</v>
      </c>
      <c r="B2303" s="99">
        <v>1</v>
      </c>
      <c r="C2303" s="99">
        <v>1</v>
      </c>
      <c r="D2303" s="97" t="s">
        <v>145</v>
      </c>
    </row>
    <row r="2304" spans="1:4" x14ac:dyDescent="0.25">
      <c r="A2304" s="86">
        <v>3829</v>
      </c>
      <c r="B2304" s="99">
        <v>1</v>
      </c>
      <c r="C2304" s="99">
        <v>1</v>
      </c>
      <c r="D2304" s="97" t="s">
        <v>145</v>
      </c>
    </row>
    <row r="2305" spans="1:4" x14ac:dyDescent="0.25">
      <c r="A2305" s="86">
        <v>3831</v>
      </c>
      <c r="B2305" s="99">
        <v>1</v>
      </c>
      <c r="C2305" s="99">
        <v>1</v>
      </c>
      <c r="D2305" s="97" t="s">
        <v>145</v>
      </c>
    </row>
    <row r="2306" spans="1:4" x14ac:dyDescent="0.25">
      <c r="A2306" s="86">
        <v>3832</v>
      </c>
      <c r="B2306" s="99">
        <v>1</v>
      </c>
      <c r="C2306" s="99">
        <v>1</v>
      </c>
      <c r="D2306" s="97" t="s">
        <v>145</v>
      </c>
    </row>
    <row r="2307" spans="1:4" x14ac:dyDescent="0.25">
      <c r="A2307" s="86">
        <v>3833</v>
      </c>
      <c r="B2307" s="99">
        <v>1</v>
      </c>
      <c r="C2307" s="99">
        <v>1</v>
      </c>
      <c r="D2307" s="97" t="s">
        <v>145</v>
      </c>
    </row>
    <row r="2308" spans="1:4" x14ac:dyDescent="0.25">
      <c r="A2308" s="86">
        <v>3834</v>
      </c>
      <c r="B2308" s="99">
        <v>1</v>
      </c>
      <c r="C2308" s="99">
        <v>1</v>
      </c>
      <c r="D2308" s="97" t="s">
        <v>145</v>
      </c>
    </row>
    <row r="2309" spans="1:4" x14ac:dyDescent="0.25">
      <c r="A2309" s="86">
        <v>3835</v>
      </c>
      <c r="B2309" s="99">
        <v>1</v>
      </c>
      <c r="C2309" s="99">
        <v>1</v>
      </c>
      <c r="D2309" s="97" t="s">
        <v>145</v>
      </c>
    </row>
    <row r="2310" spans="1:4" x14ac:dyDescent="0.25">
      <c r="A2310" s="86">
        <v>3836</v>
      </c>
      <c r="B2310" s="99">
        <v>1</v>
      </c>
      <c r="C2310" s="99">
        <v>1</v>
      </c>
      <c r="D2310" s="97" t="s">
        <v>145</v>
      </c>
    </row>
    <row r="2311" spans="1:4" x14ac:dyDescent="0.25">
      <c r="A2311" s="86">
        <v>3837</v>
      </c>
      <c r="B2311" s="99">
        <v>1</v>
      </c>
      <c r="C2311" s="99">
        <v>1</v>
      </c>
      <c r="D2311" s="97" t="s">
        <v>145</v>
      </c>
    </row>
    <row r="2312" spans="1:4" x14ac:dyDescent="0.25">
      <c r="A2312" s="86">
        <v>3839</v>
      </c>
      <c r="B2312" s="99">
        <v>1</v>
      </c>
      <c r="C2312" s="99">
        <v>1</v>
      </c>
      <c r="D2312" s="97" t="s">
        <v>145</v>
      </c>
    </row>
    <row r="2313" spans="1:4" x14ac:dyDescent="0.25">
      <c r="A2313" s="86">
        <v>3840</v>
      </c>
      <c r="B2313" s="99">
        <v>1</v>
      </c>
      <c r="C2313" s="99">
        <v>1</v>
      </c>
      <c r="D2313" s="97" t="s">
        <v>145</v>
      </c>
    </row>
    <row r="2314" spans="1:4" x14ac:dyDescent="0.25">
      <c r="A2314" s="86">
        <v>3841</v>
      </c>
      <c r="B2314" s="99">
        <v>1</v>
      </c>
      <c r="C2314" s="99">
        <v>1</v>
      </c>
      <c r="D2314" s="97" t="s">
        <v>145</v>
      </c>
    </row>
    <row r="2315" spans="1:4" x14ac:dyDescent="0.25">
      <c r="A2315" s="86">
        <v>3842</v>
      </c>
      <c r="B2315" s="99">
        <v>1</v>
      </c>
      <c r="C2315" s="99">
        <v>1</v>
      </c>
      <c r="D2315" s="97" t="s">
        <v>145</v>
      </c>
    </row>
    <row r="2316" spans="1:4" x14ac:dyDescent="0.25">
      <c r="A2316" s="86">
        <v>3843</v>
      </c>
      <c r="B2316" s="99">
        <v>1</v>
      </c>
      <c r="C2316" s="99">
        <v>1</v>
      </c>
      <c r="D2316" s="97" t="s">
        <v>145</v>
      </c>
    </row>
    <row r="2317" spans="1:4" x14ac:dyDescent="0.25">
      <c r="A2317" s="86">
        <v>3844</v>
      </c>
      <c r="B2317" s="99">
        <v>1</v>
      </c>
      <c r="C2317" s="99">
        <v>1</v>
      </c>
      <c r="D2317" s="97" t="s">
        <v>145</v>
      </c>
    </row>
    <row r="2318" spans="1:4" x14ac:dyDescent="0.25">
      <c r="A2318" s="86">
        <v>3845</v>
      </c>
      <c r="B2318" s="99">
        <v>1</v>
      </c>
      <c r="C2318" s="99">
        <v>1</v>
      </c>
      <c r="D2318" s="97" t="s">
        <v>145</v>
      </c>
    </row>
    <row r="2319" spans="1:4" x14ac:dyDescent="0.25">
      <c r="A2319" s="86">
        <v>3846</v>
      </c>
      <c r="B2319" s="99">
        <v>1</v>
      </c>
      <c r="C2319" s="99">
        <v>1</v>
      </c>
      <c r="D2319" s="97" t="s">
        <v>145</v>
      </c>
    </row>
    <row r="2320" spans="1:4" x14ac:dyDescent="0.25">
      <c r="A2320" s="86">
        <v>3847</v>
      </c>
      <c r="B2320" s="99">
        <v>1</v>
      </c>
      <c r="C2320" s="99">
        <v>1</v>
      </c>
      <c r="D2320" s="97" t="s">
        <v>145</v>
      </c>
    </row>
    <row r="2321" spans="1:4" x14ac:dyDescent="0.25">
      <c r="A2321" s="86">
        <v>3849</v>
      </c>
      <c r="B2321" s="99">
        <v>1</v>
      </c>
      <c r="C2321" s="99">
        <v>1</v>
      </c>
      <c r="D2321" s="97" t="s">
        <v>145</v>
      </c>
    </row>
    <row r="2322" spans="1:4" x14ac:dyDescent="0.25">
      <c r="A2322" s="86">
        <v>3850</v>
      </c>
      <c r="B2322" s="99">
        <v>1</v>
      </c>
      <c r="C2322" s="99">
        <v>1</v>
      </c>
      <c r="D2322" s="97" t="s">
        <v>145</v>
      </c>
    </row>
    <row r="2323" spans="1:4" x14ac:dyDescent="0.25">
      <c r="A2323" s="86">
        <v>3851</v>
      </c>
      <c r="B2323" s="99">
        <v>1</v>
      </c>
      <c r="C2323" s="99">
        <v>1</v>
      </c>
      <c r="D2323" s="97" t="s">
        <v>145</v>
      </c>
    </row>
    <row r="2324" spans="1:4" x14ac:dyDescent="0.25">
      <c r="A2324" s="86">
        <v>3852</v>
      </c>
      <c r="B2324" s="99">
        <v>1</v>
      </c>
      <c r="C2324" s="99">
        <v>1</v>
      </c>
      <c r="D2324" s="97" t="s">
        <v>145</v>
      </c>
    </row>
    <row r="2325" spans="1:4" x14ac:dyDescent="0.25">
      <c r="A2325" s="86">
        <v>3853</v>
      </c>
      <c r="B2325" s="99">
        <v>1</v>
      </c>
      <c r="C2325" s="99">
        <v>1</v>
      </c>
      <c r="D2325" s="97" t="s">
        <v>145</v>
      </c>
    </row>
    <row r="2326" spans="1:4" x14ac:dyDescent="0.25">
      <c r="A2326" s="86">
        <v>3855</v>
      </c>
      <c r="B2326" s="99">
        <v>1</v>
      </c>
      <c r="C2326" s="99">
        <v>1</v>
      </c>
      <c r="D2326" s="97" t="s">
        <v>145</v>
      </c>
    </row>
    <row r="2327" spans="1:4" x14ac:dyDescent="0.25">
      <c r="A2327" s="86">
        <v>3857</v>
      </c>
      <c r="B2327" s="99">
        <v>1</v>
      </c>
      <c r="C2327" s="99">
        <v>1</v>
      </c>
      <c r="D2327" s="97" t="s">
        <v>145</v>
      </c>
    </row>
    <row r="2328" spans="1:4" x14ac:dyDescent="0.25">
      <c r="A2328" s="86">
        <v>3858</v>
      </c>
      <c r="B2328" s="99">
        <v>1</v>
      </c>
      <c r="C2328" s="99">
        <v>1</v>
      </c>
      <c r="D2328" s="97" t="s">
        <v>145</v>
      </c>
    </row>
    <row r="2329" spans="1:4" x14ac:dyDescent="0.25">
      <c r="A2329" s="86">
        <v>3859</v>
      </c>
      <c r="B2329" s="99">
        <v>1</v>
      </c>
      <c r="C2329" s="99">
        <v>1</v>
      </c>
      <c r="D2329" s="97" t="s">
        <v>145</v>
      </c>
    </row>
    <row r="2330" spans="1:4" x14ac:dyDescent="0.25">
      <c r="A2330" s="86">
        <v>3860</v>
      </c>
      <c r="B2330" s="99">
        <v>1</v>
      </c>
      <c r="C2330" s="99">
        <v>1</v>
      </c>
      <c r="D2330" s="97" t="s">
        <v>145</v>
      </c>
    </row>
    <row r="2331" spans="1:4" x14ac:dyDescent="0.25">
      <c r="A2331" s="86">
        <v>3861</v>
      </c>
      <c r="B2331" s="99">
        <v>1</v>
      </c>
      <c r="C2331" s="99">
        <v>1</v>
      </c>
      <c r="D2331" s="97" t="s">
        <v>145</v>
      </c>
    </row>
    <row r="2332" spans="1:4" x14ac:dyDescent="0.25">
      <c r="A2332" s="86">
        <v>3863</v>
      </c>
      <c r="B2332" s="99">
        <v>1</v>
      </c>
      <c r="C2332" s="99">
        <v>1</v>
      </c>
      <c r="D2332" s="97" t="s">
        <v>145</v>
      </c>
    </row>
    <row r="2333" spans="1:4" x14ac:dyDescent="0.25">
      <c r="A2333" s="86">
        <v>3864</v>
      </c>
      <c r="B2333" s="99">
        <v>1</v>
      </c>
      <c r="C2333" s="99">
        <v>1</v>
      </c>
      <c r="D2333" s="97" t="s">
        <v>145</v>
      </c>
    </row>
    <row r="2334" spans="1:4" x14ac:dyDescent="0.25">
      <c r="A2334" s="86">
        <v>3865</v>
      </c>
      <c r="B2334" s="99">
        <v>1</v>
      </c>
      <c r="C2334" s="99">
        <v>1</v>
      </c>
      <c r="D2334" s="97" t="s">
        <v>145</v>
      </c>
    </row>
    <row r="2335" spans="1:4" x14ac:dyDescent="0.25">
      <c r="A2335" s="86">
        <v>3866</v>
      </c>
      <c r="B2335" s="99">
        <v>1</v>
      </c>
      <c r="C2335" s="99">
        <v>1</v>
      </c>
      <c r="D2335" s="97" t="s">
        <v>145</v>
      </c>
    </row>
    <row r="2336" spans="1:4" x14ac:dyDescent="0.25">
      <c r="A2336" s="86">
        <v>3867</v>
      </c>
      <c r="B2336" s="99">
        <v>1</v>
      </c>
      <c r="C2336" s="99">
        <v>1</v>
      </c>
      <c r="D2336" s="97" t="s">
        <v>145</v>
      </c>
    </row>
    <row r="2337" spans="1:4" x14ac:dyDescent="0.25">
      <c r="A2337" s="86">
        <v>3868</v>
      </c>
      <c r="B2337" s="99">
        <v>1</v>
      </c>
      <c r="C2337" s="99">
        <v>1</v>
      </c>
      <c r="D2337" s="97" t="s">
        <v>145</v>
      </c>
    </row>
    <row r="2338" spans="1:4" x14ac:dyDescent="0.25">
      <c r="A2338" s="86">
        <v>3869</v>
      </c>
      <c r="B2338" s="99">
        <v>1</v>
      </c>
      <c r="C2338" s="99">
        <v>1</v>
      </c>
      <c r="D2338" s="97" t="s">
        <v>145</v>
      </c>
    </row>
    <row r="2339" spans="1:4" x14ac:dyDescent="0.25">
      <c r="A2339" s="86">
        <v>3870</v>
      </c>
      <c r="B2339" s="99">
        <v>1</v>
      </c>
      <c r="C2339" s="99">
        <v>1</v>
      </c>
      <c r="D2339" s="97" t="s">
        <v>145</v>
      </c>
    </row>
    <row r="2340" spans="1:4" x14ac:dyDescent="0.25">
      <c r="A2340" s="86">
        <v>3871</v>
      </c>
      <c r="B2340" s="99">
        <v>1</v>
      </c>
      <c r="C2340" s="99">
        <v>1</v>
      </c>
      <c r="D2340" s="97" t="s">
        <v>145</v>
      </c>
    </row>
    <row r="2341" spans="1:4" x14ac:dyDescent="0.25">
      <c r="A2341" s="86">
        <v>3872</v>
      </c>
      <c r="B2341" s="99">
        <v>1</v>
      </c>
      <c r="C2341" s="99">
        <v>1</v>
      </c>
      <c r="D2341" s="97" t="s">
        <v>145</v>
      </c>
    </row>
    <row r="2342" spans="1:4" x14ac:dyDescent="0.25">
      <c r="A2342" s="86">
        <v>3873</v>
      </c>
      <c r="B2342" s="99">
        <v>1</v>
      </c>
      <c r="C2342" s="99">
        <v>1</v>
      </c>
      <c r="D2342" s="97" t="s">
        <v>145</v>
      </c>
    </row>
    <row r="2343" spans="1:4" x14ac:dyDescent="0.25">
      <c r="A2343" s="86">
        <v>3874</v>
      </c>
      <c r="B2343" s="99">
        <v>1</v>
      </c>
      <c r="C2343" s="99">
        <v>1</v>
      </c>
      <c r="D2343" s="97" t="s">
        <v>145</v>
      </c>
    </row>
    <row r="2344" spans="1:4" x14ac:dyDescent="0.25">
      <c r="A2344" s="86">
        <v>3875</v>
      </c>
      <c r="B2344" s="99">
        <v>1</v>
      </c>
      <c r="C2344" s="99">
        <v>1</v>
      </c>
      <c r="D2344" s="97" t="s">
        <v>145</v>
      </c>
    </row>
    <row r="2345" spans="1:4" x14ac:dyDescent="0.25">
      <c r="A2345" s="86">
        <v>3876</v>
      </c>
      <c r="B2345" s="99">
        <v>1</v>
      </c>
      <c r="C2345" s="99">
        <v>1</v>
      </c>
      <c r="D2345" s="97" t="s">
        <v>145</v>
      </c>
    </row>
    <row r="2346" spans="1:4" x14ac:dyDescent="0.25">
      <c r="A2346" s="86">
        <v>3877</v>
      </c>
      <c r="B2346" s="99">
        <v>1</v>
      </c>
      <c r="C2346" s="99">
        <v>1</v>
      </c>
      <c r="D2346" s="97" t="s">
        <v>145</v>
      </c>
    </row>
    <row r="2347" spans="1:4" x14ac:dyDescent="0.25">
      <c r="A2347" s="86">
        <v>3878</v>
      </c>
      <c r="B2347" s="99">
        <v>1</v>
      </c>
      <c r="C2347" s="99">
        <v>1</v>
      </c>
      <c r="D2347" s="97" t="s">
        <v>145</v>
      </c>
    </row>
    <row r="2348" spans="1:4" x14ac:dyDescent="0.25">
      <c r="A2348" s="86">
        <v>3879</v>
      </c>
      <c r="B2348" s="99">
        <v>1</v>
      </c>
      <c r="C2348" s="99">
        <v>1</v>
      </c>
      <c r="D2348" s="97" t="s">
        <v>145</v>
      </c>
    </row>
    <row r="2349" spans="1:4" x14ac:dyDescent="0.25">
      <c r="A2349" s="86">
        <v>3880</v>
      </c>
      <c r="B2349" s="99">
        <v>1</v>
      </c>
      <c r="C2349" s="99">
        <v>1</v>
      </c>
      <c r="D2349" s="97" t="s">
        <v>145</v>
      </c>
    </row>
    <row r="2350" spans="1:4" x14ac:dyDescent="0.25">
      <c r="A2350" s="86">
        <v>3881</v>
      </c>
      <c r="B2350" s="99">
        <v>1</v>
      </c>
      <c r="C2350" s="99">
        <v>1</v>
      </c>
      <c r="D2350" s="97" t="s">
        <v>145</v>
      </c>
    </row>
    <row r="2351" spans="1:4" x14ac:dyDescent="0.25">
      <c r="A2351" s="86">
        <v>3882</v>
      </c>
      <c r="B2351" s="99">
        <v>1</v>
      </c>
      <c r="C2351" s="99">
        <v>1</v>
      </c>
      <c r="D2351" s="97" t="s">
        <v>145</v>
      </c>
    </row>
    <row r="2352" spans="1:4" x14ac:dyDescent="0.25">
      <c r="A2352" s="86">
        <v>3883</v>
      </c>
      <c r="B2352" s="99">
        <v>1</v>
      </c>
      <c r="C2352" s="99">
        <v>1</v>
      </c>
      <c r="D2352" s="97" t="s">
        <v>145</v>
      </c>
    </row>
    <row r="2353" spans="1:4" x14ac:dyDescent="0.25">
      <c r="A2353" s="86">
        <v>3884</v>
      </c>
      <c r="B2353" s="99">
        <v>1</v>
      </c>
      <c r="C2353" s="99">
        <v>1</v>
      </c>
      <c r="D2353" s="97" t="s">
        <v>145</v>
      </c>
    </row>
    <row r="2354" spans="1:4" x14ac:dyDescent="0.25">
      <c r="A2354" s="86">
        <v>3885</v>
      </c>
      <c r="B2354" s="99">
        <v>1</v>
      </c>
      <c r="C2354" s="99">
        <v>1</v>
      </c>
      <c r="D2354" s="97" t="s">
        <v>145</v>
      </c>
    </row>
    <row r="2355" spans="1:4" x14ac:dyDescent="0.25">
      <c r="A2355" s="86">
        <v>3886</v>
      </c>
      <c r="B2355" s="99">
        <v>1</v>
      </c>
      <c r="C2355" s="99">
        <v>1</v>
      </c>
      <c r="D2355" s="97" t="s">
        <v>145</v>
      </c>
    </row>
    <row r="2356" spans="1:4" x14ac:dyDescent="0.25">
      <c r="A2356" s="86">
        <v>3888</v>
      </c>
      <c r="B2356" s="99">
        <v>1</v>
      </c>
      <c r="C2356" s="99">
        <v>1</v>
      </c>
      <c r="D2356" s="97" t="s">
        <v>145</v>
      </c>
    </row>
    <row r="2357" spans="1:4" x14ac:dyDescent="0.25">
      <c r="A2357" s="86">
        <v>3889</v>
      </c>
      <c r="B2357" s="99">
        <v>1</v>
      </c>
      <c r="C2357" s="99">
        <v>1</v>
      </c>
      <c r="D2357" s="97" t="s">
        <v>145</v>
      </c>
    </row>
    <row r="2358" spans="1:4" x14ac:dyDescent="0.25">
      <c r="A2358" s="86">
        <v>3891</v>
      </c>
      <c r="B2358" s="99">
        <v>1</v>
      </c>
      <c r="C2358" s="99">
        <v>1</v>
      </c>
      <c r="D2358" s="97" t="s">
        <v>145</v>
      </c>
    </row>
    <row r="2359" spans="1:4" x14ac:dyDescent="0.25">
      <c r="A2359" s="86">
        <v>3893</v>
      </c>
      <c r="B2359" s="99">
        <v>1</v>
      </c>
      <c r="C2359" s="99">
        <v>1</v>
      </c>
      <c r="D2359" s="97" t="s">
        <v>145</v>
      </c>
    </row>
    <row r="2360" spans="1:4" x14ac:dyDescent="0.25">
      <c r="A2360" s="86">
        <v>3894</v>
      </c>
      <c r="B2360" s="99">
        <v>1</v>
      </c>
      <c r="C2360" s="99">
        <v>1</v>
      </c>
      <c r="D2360" s="97" t="s">
        <v>145</v>
      </c>
    </row>
    <row r="2361" spans="1:4" x14ac:dyDescent="0.25">
      <c r="A2361" s="86">
        <v>3895</v>
      </c>
      <c r="B2361" s="99">
        <v>1</v>
      </c>
      <c r="C2361" s="99">
        <v>1</v>
      </c>
      <c r="D2361" s="97" t="s">
        <v>145</v>
      </c>
    </row>
    <row r="2362" spans="1:4" x14ac:dyDescent="0.25">
      <c r="A2362" s="86">
        <v>3896</v>
      </c>
      <c r="B2362" s="99">
        <v>1</v>
      </c>
      <c r="C2362" s="99">
        <v>1</v>
      </c>
      <c r="D2362" s="97" t="s">
        <v>145</v>
      </c>
    </row>
    <row r="2363" spans="1:4" x14ac:dyDescent="0.25">
      <c r="A2363" s="86">
        <v>3897</v>
      </c>
      <c r="B2363" s="99">
        <v>1</v>
      </c>
      <c r="C2363" s="99">
        <v>1</v>
      </c>
      <c r="D2363" s="97" t="s">
        <v>145</v>
      </c>
    </row>
    <row r="2364" spans="1:4" x14ac:dyDescent="0.25">
      <c r="A2364" s="86">
        <v>3898</v>
      </c>
      <c r="B2364" s="99">
        <v>1</v>
      </c>
      <c r="C2364" s="99">
        <v>1</v>
      </c>
      <c r="D2364" s="97" t="s">
        <v>145</v>
      </c>
    </row>
    <row r="2365" spans="1:4" x14ac:dyDescent="0.25">
      <c r="A2365" s="86">
        <v>3899</v>
      </c>
      <c r="B2365" s="99">
        <v>1</v>
      </c>
      <c r="C2365" s="99">
        <v>1</v>
      </c>
      <c r="D2365" s="97" t="s">
        <v>145</v>
      </c>
    </row>
    <row r="2366" spans="1:4" x14ac:dyDescent="0.25">
      <c r="A2366" s="86" t="s">
        <v>228</v>
      </c>
      <c r="B2366" s="99">
        <v>1</v>
      </c>
      <c r="C2366" s="99">
        <v>1</v>
      </c>
      <c r="D2366" s="97" t="s">
        <v>145</v>
      </c>
    </row>
    <row r="2367" spans="1:4" x14ac:dyDescent="0.25">
      <c r="A2367" s="86" t="s">
        <v>229</v>
      </c>
      <c r="B2367" s="99">
        <v>1</v>
      </c>
      <c r="C2367" s="99">
        <v>1</v>
      </c>
      <c r="D2367" s="97" t="s">
        <v>145</v>
      </c>
    </row>
    <row r="2368" spans="1:4" x14ac:dyDescent="0.25">
      <c r="A2368" s="86" t="s">
        <v>230</v>
      </c>
      <c r="B2368" s="99">
        <v>1</v>
      </c>
      <c r="C2368" s="99">
        <v>1</v>
      </c>
      <c r="D2368" s="97" t="s">
        <v>145</v>
      </c>
    </row>
    <row r="2369" spans="1:4" x14ac:dyDescent="0.25">
      <c r="A2369" s="86" t="s">
        <v>231</v>
      </c>
      <c r="B2369" s="99">
        <v>1</v>
      </c>
      <c r="C2369" s="99">
        <v>1</v>
      </c>
      <c r="D2369" s="97" t="s">
        <v>145</v>
      </c>
    </row>
    <row r="2370" spans="1:4" x14ac:dyDescent="0.25">
      <c r="A2370" s="86" t="s">
        <v>232</v>
      </c>
      <c r="B2370" s="99">
        <v>1</v>
      </c>
      <c r="C2370" s="99">
        <v>1</v>
      </c>
      <c r="D2370" s="97" t="s">
        <v>145</v>
      </c>
    </row>
    <row r="2371" spans="1:4" x14ac:dyDescent="0.25">
      <c r="A2371" s="86" t="s">
        <v>233</v>
      </c>
      <c r="B2371" s="99">
        <v>1</v>
      </c>
      <c r="C2371" s="99">
        <v>1</v>
      </c>
      <c r="D2371" s="97" t="s">
        <v>145</v>
      </c>
    </row>
    <row r="2372" spans="1:4" x14ac:dyDescent="0.25">
      <c r="A2372" s="86" t="s">
        <v>234</v>
      </c>
      <c r="B2372" s="99">
        <v>1</v>
      </c>
      <c r="C2372" s="99">
        <v>1</v>
      </c>
      <c r="D2372" s="97" t="s">
        <v>145</v>
      </c>
    </row>
    <row r="2373" spans="1:4" x14ac:dyDescent="0.25">
      <c r="A2373" s="86" t="s">
        <v>235</v>
      </c>
      <c r="B2373" s="99">
        <v>1</v>
      </c>
      <c r="C2373" s="99">
        <v>1</v>
      </c>
      <c r="D2373" s="97" t="s">
        <v>145</v>
      </c>
    </row>
    <row r="2374" spans="1:4" x14ac:dyDescent="0.25">
      <c r="A2374" s="86" t="s">
        <v>236</v>
      </c>
      <c r="B2374" s="99">
        <v>1</v>
      </c>
      <c r="C2374" s="99">
        <v>1</v>
      </c>
      <c r="D2374" s="97" t="s">
        <v>145</v>
      </c>
    </row>
    <row r="2375" spans="1:4" x14ac:dyDescent="0.25">
      <c r="A2375" s="86" t="s">
        <v>237</v>
      </c>
      <c r="B2375" s="99">
        <v>1</v>
      </c>
      <c r="C2375" s="99">
        <v>1</v>
      </c>
      <c r="D2375" s="97" t="s">
        <v>145</v>
      </c>
    </row>
    <row r="2376" spans="1:4" x14ac:dyDescent="0.25">
      <c r="A2376" s="86" t="s">
        <v>238</v>
      </c>
      <c r="B2376" s="99">
        <v>1</v>
      </c>
      <c r="C2376" s="99">
        <v>1</v>
      </c>
      <c r="D2376" s="97" t="s">
        <v>145</v>
      </c>
    </row>
    <row r="2377" spans="1:4" x14ac:dyDescent="0.25">
      <c r="A2377" s="86">
        <v>3900</v>
      </c>
      <c r="B2377" s="99">
        <v>1</v>
      </c>
      <c r="C2377" s="99">
        <v>1</v>
      </c>
      <c r="D2377" s="97" t="s">
        <v>145</v>
      </c>
    </row>
    <row r="2378" spans="1:4" x14ac:dyDescent="0.25">
      <c r="A2378" s="86">
        <v>3901</v>
      </c>
      <c r="B2378" s="99">
        <v>1</v>
      </c>
      <c r="C2378" s="99">
        <v>1</v>
      </c>
      <c r="D2378" s="97" t="s">
        <v>145</v>
      </c>
    </row>
    <row r="2379" spans="1:4" x14ac:dyDescent="0.25">
      <c r="A2379" s="86">
        <v>3902</v>
      </c>
      <c r="B2379" s="99">
        <v>1</v>
      </c>
      <c r="C2379" s="99">
        <v>1</v>
      </c>
      <c r="D2379" s="97" t="s">
        <v>145</v>
      </c>
    </row>
    <row r="2380" spans="1:4" x14ac:dyDescent="0.25">
      <c r="A2380" s="86">
        <v>3903</v>
      </c>
      <c r="B2380" s="99">
        <v>1</v>
      </c>
      <c r="C2380" s="99">
        <v>1</v>
      </c>
      <c r="D2380" s="97" t="s">
        <v>145</v>
      </c>
    </row>
    <row r="2381" spans="1:4" x14ac:dyDescent="0.25">
      <c r="A2381" s="86">
        <v>3905</v>
      </c>
      <c r="B2381" s="99">
        <v>1</v>
      </c>
      <c r="C2381" s="99">
        <v>1</v>
      </c>
      <c r="D2381" s="97" t="s">
        <v>145</v>
      </c>
    </row>
    <row r="2382" spans="1:4" x14ac:dyDescent="0.25">
      <c r="A2382" s="86">
        <v>3906</v>
      </c>
      <c r="B2382" s="99">
        <v>1</v>
      </c>
      <c r="C2382" s="99">
        <v>1</v>
      </c>
      <c r="D2382" s="97" t="s">
        <v>145</v>
      </c>
    </row>
    <row r="2383" spans="1:4" x14ac:dyDescent="0.25">
      <c r="A2383" s="86">
        <v>3909</v>
      </c>
      <c r="B2383" s="99">
        <v>1</v>
      </c>
      <c r="C2383" s="99">
        <v>1</v>
      </c>
      <c r="D2383" s="97" t="s">
        <v>145</v>
      </c>
    </row>
    <row r="2384" spans="1:4" x14ac:dyDescent="0.25">
      <c r="A2384" s="86">
        <v>3910</v>
      </c>
      <c r="B2384" s="99">
        <v>1</v>
      </c>
      <c r="C2384" s="99">
        <v>1</v>
      </c>
      <c r="D2384" s="97" t="s">
        <v>145</v>
      </c>
    </row>
    <row r="2385" spans="1:4" x14ac:dyDescent="0.25">
      <c r="A2385" s="86">
        <v>3911</v>
      </c>
      <c r="B2385" s="99">
        <v>1</v>
      </c>
      <c r="C2385" s="99">
        <v>1</v>
      </c>
      <c r="D2385" s="97" t="s">
        <v>145</v>
      </c>
    </row>
    <row r="2386" spans="1:4" x14ac:dyDescent="0.25">
      <c r="A2386" s="86">
        <v>3912</v>
      </c>
      <c r="B2386" s="99">
        <v>1</v>
      </c>
      <c r="C2386" s="99">
        <v>1</v>
      </c>
      <c r="D2386" s="97" t="s">
        <v>145</v>
      </c>
    </row>
    <row r="2387" spans="1:4" x14ac:dyDescent="0.25">
      <c r="A2387" s="86">
        <v>3913</v>
      </c>
      <c r="B2387" s="99">
        <v>1</v>
      </c>
      <c r="C2387" s="99">
        <v>1</v>
      </c>
      <c r="D2387" s="97" t="s">
        <v>145</v>
      </c>
    </row>
    <row r="2388" spans="1:4" x14ac:dyDescent="0.25">
      <c r="A2388" s="86">
        <v>3914</v>
      </c>
      <c r="B2388" s="99">
        <v>1</v>
      </c>
      <c r="C2388" s="99">
        <v>1</v>
      </c>
      <c r="D2388" s="97" t="s">
        <v>145</v>
      </c>
    </row>
    <row r="2389" spans="1:4" x14ac:dyDescent="0.25">
      <c r="A2389" s="86">
        <v>3915</v>
      </c>
      <c r="B2389" s="99">
        <v>1</v>
      </c>
      <c r="C2389" s="99">
        <v>1</v>
      </c>
      <c r="D2389" s="97" t="s">
        <v>145</v>
      </c>
    </row>
    <row r="2390" spans="1:4" x14ac:dyDescent="0.25">
      <c r="A2390" s="86">
        <v>3916</v>
      </c>
      <c r="B2390" s="99">
        <v>1</v>
      </c>
      <c r="C2390" s="99">
        <v>1</v>
      </c>
      <c r="D2390" s="97" t="s">
        <v>145</v>
      </c>
    </row>
    <row r="2391" spans="1:4" x14ac:dyDescent="0.25">
      <c r="A2391" s="86">
        <v>3917</v>
      </c>
      <c r="B2391" s="99">
        <v>1</v>
      </c>
      <c r="C2391" s="99">
        <v>1</v>
      </c>
      <c r="D2391" s="97" t="s">
        <v>145</v>
      </c>
    </row>
    <row r="2392" spans="1:4" x14ac:dyDescent="0.25">
      <c r="A2392" s="86">
        <v>3918</v>
      </c>
      <c r="B2392" s="99">
        <v>1</v>
      </c>
      <c r="C2392" s="99">
        <v>1</v>
      </c>
      <c r="D2392" s="97" t="s">
        <v>145</v>
      </c>
    </row>
    <row r="2393" spans="1:4" x14ac:dyDescent="0.25">
      <c r="A2393" s="86">
        <v>3919</v>
      </c>
      <c r="B2393" s="99">
        <v>1</v>
      </c>
      <c r="C2393" s="99">
        <v>1</v>
      </c>
      <c r="D2393" s="97" t="s">
        <v>145</v>
      </c>
    </row>
    <row r="2394" spans="1:4" x14ac:dyDescent="0.25">
      <c r="A2394" s="86">
        <v>3920</v>
      </c>
      <c r="B2394" s="99">
        <v>1</v>
      </c>
      <c r="C2394" s="99">
        <v>1</v>
      </c>
      <c r="D2394" s="97" t="s">
        <v>145</v>
      </c>
    </row>
    <row r="2395" spans="1:4" x14ac:dyDescent="0.25">
      <c r="A2395" s="86" t="s">
        <v>239</v>
      </c>
      <c r="B2395" s="99">
        <v>1</v>
      </c>
      <c r="C2395" s="99">
        <v>1</v>
      </c>
      <c r="D2395" s="97" t="s">
        <v>145</v>
      </c>
    </row>
    <row r="2396" spans="1:4" x14ac:dyDescent="0.25">
      <c r="A2396" s="86" t="s">
        <v>240</v>
      </c>
      <c r="B2396" s="99">
        <v>1</v>
      </c>
      <c r="C2396" s="99">
        <v>1</v>
      </c>
      <c r="D2396" s="97" t="s">
        <v>145</v>
      </c>
    </row>
    <row r="2397" spans="1:4" x14ac:dyDescent="0.25">
      <c r="A2397" s="86" t="s">
        <v>241</v>
      </c>
      <c r="B2397" s="99">
        <v>1</v>
      </c>
      <c r="C2397" s="99">
        <v>1</v>
      </c>
      <c r="D2397" s="97" t="s">
        <v>145</v>
      </c>
    </row>
    <row r="2398" spans="1:4" x14ac:dyDescent="0.25">
      <c r="A2398" s="86">
        <v>4701</v>
      </c>
      <c r="B2398" s="99">
        <v>1</v>
      </c>
      <c r="C2398" s="99">
        <v>1</v>
      </c>
      <c r="D2398" s="97" t="s">
        <v>145</v>
      </c>
    </row>
    <row r="2399" spans="1:4" x14ac:dyDescent="0.25">
      <c r="A2399" s="86">
        <v>4702</v>
      </c>
      <c r="B2399" s="99">
        <v>1</v>
      </c>
      <c r="C2399" s="99">
        <v>1</v>
      </c>
      <c r="D2399" s="97" t="s">
        <v>145</v>
      </c>
    </row>
    <row r="2400" spans="1:4" x14ac:dyDescent="0.25">
      <c r="A2400" s="86">
        <v>4703</v>
      </c>
      <c r="B2400" s="99">
        <v>1</v>
      </c>
      <c r="C2400" s="99">
        <v>1</v>
      </c>
      <c r="D2400" s="97" t="s">
        <v>145</v>
      </c>
    </row>
    <row r="2401" spans="1:4" x14ac:dyDescent="0.25">
      <c r="A2401" s="86">
        <v>4704</v>
      </c>
      <c r="B2401" s="99">
        <v>1</v>
      </c>
      <c r="C2401" s="99">
        <v>1</v>
      </c>
      <c r="D2401" s="97" t="s">
        <v>145</v>
      </c>
    </row>
    <row r="2402" spans="1:4" x14ac:dyDescent="0.25">
      <c r="A2402" s="86">
        <v>4705</v>
      </c>
      <c r="B2402" s="99">
        <v>1</v>
      </c>
      <c r="C2402" s="99">
        <v>1</v>
      </c>
      <c r="D2402" s="97" t="s">
        <v>145</v>
      </c>
    </row>
    <row r="2403" spans="1:4" x14ac:dyDescent="0.25">
      <c r="A2403" s="86">
        <v>4706</v>
      </c>
      <c r="B2403" s="99">
        <v>1</v>
      </c>
      <c r="C2403" s="99">
        <v>1</v>
      </c>
      <c r="D2403" s="97" t="s">
        <v>145</v>
      </c>
    </row>
    <row r="2404" spans="1:4" x14ac:dyDescent="0.25">
      <c r="A2404" s="86">
        <v>4707</v>
      </c>
      <c r="B2404" s="99">
        <v>1</v>
      </c>
      <c r="C2404" s="99">
        <v>1</v>
      </c>
      <c r="D2404" s="97" t="s">
        <v>145</v>
      </c>
    </row>
    <row r="2405" spans="1:4" x14ac:dyDescent="0.25">
      <c r="A2405" s="86">
        <v>4708</v>
      </c>
      <c r="B2405" s="99">
        <v>1</v>
      </c>
      <c r="C2405" s="99">
        <v>1</v>
      </c>
      <c r="D2405" s="97" t="s">
        <v>145</v>
      </c>
    </row>
    <row r="2406" spans="1:4" x14ac:dyDescent="0.25">
      <c r="A2406" s="86">
        <v>4709</v>
      </c>
      <c r="B2406" s="99">
        <v>1</v>
      </c>
      <c r="C2406" s="99">
        <v>1</v>
      </c>
      <c r="D2406" s="97" t="s">
        <v>145</v>
      </c>
    </row>
    <row r="2407" spans="1:4" x14ac:dyDescent="0.25">
      <c r="A2407" s="86">
        <v>4710</v>
      </c>
      <c r="B2407" s="99">
        <v>1</v>
      </c>
      <c r="C2407" s="99">
        <v>1</v>
      </c>
      <c r="D2407" s="97" t="s">
        <v>145</v>
      </c>
    </row>
    <row r="2408" spans="1:4" x14ac:dyDescent="0.25">
      <c r="A2408" s="86">
        <v>4712</v>
      </c>
      <c r="B2408" s="99">
        <v>1</v>
      </c>
      <c r="C2408" s="99">
        <v>1</v>
      </c>
      <c r="D2408" s="97" t="s">
        <v>145</v>
      </c>
    </row>
    <row r="2409" spans="1:4" x14ac:dyDescent="0.25">
      <c r="A2409" s="86">
        <v>4713</v>
      </c>
      <c r="B2409" s="99">
        <v>1</v>
      </c>
      <c r="C2409" s="99">
        <v>1</v>
      </c>
      <c r="D2409" s="97" t="s">
        <v>145</v>
      </c>
    </row>
    <row r="2410" spans="1:4" x14ac:dyDescent="0.25">
      <c r="A2410" s="86">
        <v>4714</v>
      </c>
      <c r="B2410" s="99">
        <v>1</v>
      </c>
      <c r="C2410" s="99">
        <v>1</v>
      </c>
      <c r="D2410" s="97" t="s">
        <v>145</v>
      </c>
    </row>
    <row r="2411" spans="1:4" x14ac:dyDescent="0.25">
      <c r="A2411" s="86">
        <v>4715</v>
      </c>
      <c r="B2411" s="99">
        <v>1</v>
      </c>
      <c r="C2411" s="99">
        <v>1</v>
      </c>
      <c r="D2411" s="97" t="s">
        <v>145</v>
      </c>
    </row>
    <row r="2412" spans="1:4" x14ac:dyDescent="0.25">
      <c r="A2412" s="86">
        <v>4716</v>
      </c>
      <c r="B2412" s="99">
        <v>1</v>
      </c>
      <c r="C2412" s="99">
        <v>1</v>
      </c>
      <c r="D2412" s="97" t="s">
        <v>145</v>
      </c>
    </row>
    <row r="2413" spans="1:4" x14ac:dyDescent="0.25">
      <c r="A2413" s="86">
        <v>4717</v>
      </c>
      <c r="B2413" s="99">
        <v>1</v>
      </c>
      <c r="C2413" s="99">
        <v>1</v>
      </c>
      <c r="D2413" s="97" t="s">
        <v>145</v>
      </c>
    </row>
    <row r="2414" spans="1:4" x14ac:dyDescent="0.25">
      <c r="A2414" s="86">
        <v>4718</v>
      </c>
      <c r="B2414" s="99">
        <v>1</v>
      </c>
      <c r="C2414" s="99">
        <v>1</v>
      </c>
      <c r="D2414" s="97" t="s">
        <v>145</v>
      </c>
    </row>
    <row r="2415" spans="1:4" x14ac:dyDescent="0.25">
      <c r="A2415" s="86">
        <v>4719</v>
      </c>
      <c r="B2415" s="99">
        <v>1</v>
      </c>
      <c r="C2415" s="99">
        <v>1</v>
      </c>
      <c r="D2415" s="97" t="s">
        <v>145</v>
      </c>
    </row>
    <row r="2416" spans="1:4" x14ac:dyDescent="0.25">
      <c r="A2416" s="86">
        <v>4721</v>
      </c>
      <c r="B2416" s="99">
        <v>1</v>
      </c>
      <c r="C2416" s="99">
        <v>1</v>
      </c>
      <c r="D2416" s="97" t="s">
        <v>145</v>
      </c>
    </row>
    <row r="2417" spans="1:4" x14ac:dyDescent="0.25">
      <c r="A2417" s="86">
        <v>4722</v>
      </c>
      <c r="B2417" s="99">
        <v>1</v>
      </c>
      <c r="C2417" s="99">
        <v>1</v>
      </c>
      <c r="D2417" s="97" t="s">
        <v>145</v>
      </c>
    </row>
    <row r="2418" spans="1:4" x14ac:dyDescent="0.25">
      <c r="A2418" s="86">
        <v>4723</v>
      </c>
      <c r="B2418" s="99">
        <v>1</v>
      </c>
      <c r="C2418" s="99">
        <v>1</v>
      </c>
      <c r="D2418" s="97" t="s">
        <v>145</v>
      </c>
    </row>
    <row r="2419" spans="1:4" x14ac:dyDescent="0.25">
      <c r="A2419" s="86">
        <v>4725</v>
      </c>
      <c r="B2419" s="99">
        <v>1</v>
      </c>
      <c r="C2419" s="99">
        <v>1</v>
      </c>
      <c r="D2419" s="97" t="s">
        <v>145</v>
      </c>
    </row>
    <row r="2420" spans="1:4" x14ac:dyDescent="0.25">
      <c r="A2420" s="86">
        <v>4726</v>
      </c>
      <c r="B2420" s="99">
        <v>1</v>
      </c>
      <c r="C2420" s="99">
        <v>1</v>
      </c>
      <c r="D2420" s="97" t="s">
        <v>145</v>
      </c>
    </row>
    <row r="2421" spans="1:4" x14ac:dyDescent="0.25">
      <c r="A2421" s="86">
        <v>4727</v>
      </c>
      <c r="B2421" s="99">
        <v>1</v>
      </c>
      <c r="C2421" s="99">
        <v>1</v>
      </c>
      <c r="D2421" s="97" t="s">
        <v>145</v>
      </c>
    </row>
    <row r="2422" spans="1:4" x14ac:dyDescent="0.25">
      <c r="A2422" s="86">
        <v>4728</v>
      </c>
      <c r="B2422" s="99">
        <v>1</v>
      </c>
      <c r="C2422" s="99">
        <v>1</v>
      </c>
      <c r="D2422" s="97" t="s">
        <v>145</v>
      </c>
    </row>
    <row r="2423" spans="1:4" x14ac:dyDescent="0.25">
      <c r="A2423" s="86">
        <v>4729</v>
      </c>
      <c r="B2423" s="99">
        <v>1</v>
      </c>
      <c r="C2423" s="99">
        <v>1</v>
      </c>
      <c r="D2423" s="97" t="s">
        <v>145</v>
      </c>
    </row>
    <row r="2424" spans="1:4" x14ac:dyDescent="0.25">
      <c r="A2424" s="86">
        <v>4731</v>
      </c>
      <c r="B2424" s="99">
        <v>1</v>
      </c>
      <c r="C2424" s="99">
        <v>1</v>
      </c>
      <c r="D2424" s="97" t="s">
        <v>145</v>
      </c>
    </row>
    <row r="2425" spans="1:4" x14ac:dyDescent="0.25">
      <c r="A2425" s="86">
        <v>4732</v>
      </c>
      <c r="B2425" s="99">
        <v>1</v>
      </c>
      <c r="C2425" s="99">
        <v>1</v>
      </c>
      <c r="D2425" s="97" t="s">
        <v>145</v>
      </c>
    </row>
    <row r="2426" spans="1:4" x14ac:dyDescent="0.25">
      <c r="A2426" s="86">
        <v>4734</v>
      </c>
      <c r="B2426" s="99">
        <v>1</v>
      </c>
      <c r="C2426" s="99">
        <v>1</v>
      </c>
      <c r="D2426" s="97" t="s">
        <v>145</v>
      </c>
    </row>
    <row r="2427" spans="1:4" x14ac:dyDescent="0.25">
      <c r="A2427" s="86">
        <v>4735</v>
      </c>
      <c r="B2427" s="99">
        <v>1</v>
      </c>
      <c r="C2427" s="99">
        <v>1</v>
      </c>
      <c r="D2427" s="97" t="s">
        <v>145</v>
      </c>
    </row>
    <row r="2428" spans="1:4" x14ac:dyDescent="0.25">
      <c r="A2428" s="86">
        <v>4736</v>
      </c>
      <c r="B2428" s="99">
        <v>1</v>
      </c>
      <c r="C2428" s="99">
        <v>1</v>
      </c>
      <c r="D2428" s="97" t="s">
        <v>145</v>
      </c>
    </row>
    <row r="2429" spans="1:4" x14ac:dyDescent="0.25">
      <c r="A2429" s="86">
        <v>4737</v>
      </c>
      <c r="B2429" s="99">
        <v>1</v>
      </c>
      <c r="C2429" s="99">
        <v>1</v>
      </c>
      <c r="D2429" s="97" t="s">
        <v>145</v>
      </c>
    </row>
    <row r="2430" spans="1:4" x14ac:dyDescent="0.25">
      <c r="A2430" s="86">
        <v>4738</v>
      </c>
      <c r="B2430" s="99">
        <v>1</v>
      </c>
      <c r="C2430" s="99">
        <v>1</v>
      </c>
      <c r="D2430" s="97" t="s">
        <v>145</v>
      </c>
    </row>
    <row r="2431" spans="1:4" x14ac:dyDescent="0.25">
      <c r="A2431" s="86">
        <v>4739</v>
      </c>
      <c r="B2431" s="99">
        <v>1</v>
      </c>
      <c r="C2431" s="99">
        <v>1</v>
      </c>
      <c r="D2431" s="97" t="s">
        <v>145</v>
      </c>
    </row>
    <row r="2432" spans="1:4" x14ac:dyDescent="0.25">
      <c r="A2432" s="86">
        <v>4740</v>
      </c>
      <c r="B2432" s="99">
        <v>1</v>
      </c>
      <c r="C2432" s="99">
        <v>1</v>
      </c>
      <c r="D2432" s="97" t="s">
        <v>145</v>
      </c>
    </row>
    <row r="2433" spans="1:4" x14ac:dyDescent="0.25">
      <c r="A2433" s="86">
        <v>4741</v>
      </c>
      <c r="B2433" s="99">
        <v>1</v>
      </c>
      <c r="C2433" s="99">
        <v>1</v>
      </c>
      <c r="D2433" s="97" t="s">
        <v>145</v>
      </c>
    </row>
    <row r="2434" spans="1:4" x14ac:dyDescent="0.25">
      <c r="A2434" s="86">
        <v>4742</v>
      </c>
      <c r="B2434" s="99">
        <v>1</v>
      </c>
      <c r="C2434" s="99">
        <v>1</v>
      </c>
      <c r="D2434" s="97" t="s">
        <v>145</v>
      </c>
    </row>
    <row r="2435" spans="1:4" x14ac:dyDescent="0.25">
      <c r="A2435" s="86">
        <v>4743</v>
      </c>
      <c r="B2435" s="99">
        <v>1</v>
      </c>
      <c r="C2435" s="99">
        <v>1</v>
      </c>
      <c r="D2435" s="97" t="s">
        <v>145</v>
      </c>
    </row>
    <row r="2436" spans="1:4" x14ac:dyDescent="0.25">
      <c r="A2436" s="86">
        <v>4744</v>
      </c>
      <c r="B2436" s="99">
        <v>1</v>
      </c>
      <c r="C2436" s="99">
        <v>1</v>
      </c>
      <c r="D2436" s="97" t="s">
        <v>145</v>
      </c>
    </row>
    <row r="2437" spans="1:4" x14ac:dyDescent="0.25">
      <c r="A2437" s="86">
        <v>4745</v>
      </c>
      <c r="B2437" s="99">
        <v>1</v>
      </c>
      <c r="C2437" s="99">
        <v>1</v>
      </c>
      <c r="D2437" s="97" t="s">
        <v>145</v>
      </c>
    </row>
    <row r="2438" spans="1:4" x14ac:dyDescent="0.25">
      <c r="A2438" s="86">
        <v>4746</v>
      </c>
      <c r="B2438" s="99">
        <v>1</v>
      </c>
      <c r="C2438" s="99">
        <v>1</v>
      </c>
      <c r="D2438" s="97" t="s">
        <v>145</v>
      </c>
    </row>
    <row r="2439" spans="1:4" x14ac:dyDescent="0.25">
      <c r="A2439" s="86">
        <v>4748</v>
      </c>
      <c r="B2439" s="99">
        <v>1</v>
      </c>
      <c r="C2439" s="99">
        <v>1</v>
      </c>
      <c r="D2439" s="97" t="s">
        <v>145</v>
      </c>
    </row>
    <row r="2440" spans="1:4" x14ac:dyDescent="0.25">
      <c r="A2440" s="86">
        <v>4749</v>
      </c>
      <c r="B2440" s="99">
        <v>1</v>
      </c>
      <c r="C2440" s="99">
        <v>1</v>
      </c>
      <c r="D2440" s="97" t="s">
        <v>145</v>
      </c>
    </row>
    <row r="2441" spans="1:4" x14ac:dyDescent="0.25">
      <c r="A2441" s="86">
        <v>4750</v>
      </c>
      <c r="B2441" s="99">
        <v>1</v>
      </c>
      <c r="C2441" s="99">
        <v>1</v>
      </c>
      <c r="D2441" s="97" t="s">
        <v>145</v>
      </c>
    </row>
    <row r="2442" spans="1:4" x14ac:dyDescent="0.25">
      <c r="A2442" s="86">
        <v>4751</v>
      </c>
      <c r="B2442" s="99">
        <v>1</v>
      </c>
      <c r="C2442" s="99">
        <v>1</v>
      </c>
      <c r="D2442" s="97" t="s">
        <v>145</v>
      </c>
    </row>
    <row r="2443" spans="1:4" x14ac:dyDescent="0.25">
      <c r="A2443" s="86">
        <v>4752</v>
      </c>
      <c r="B2443" s="99">
        <v>1</v>
      </c>
      <c r="C2443" s="99">
        <v>1</v>
      </c>
      <c r="D2443" s="97" t="s">
        <v>145</v>
      </c>
    </row>
    <row r="2444" spans="1:4" x14ac:dyDescent="0.25">
      <c r="A2444" s="86">
        <v>4753</v>
      </c>
      <c r="B2444" s="99">
        <v>1</v>
      </c>
      <c r="C2444" s="99">
        <v>1</v>
      </c>
      <c r="D2444" s="97" t="s">
        <v>145</v>
      </c>
    </row>
    <row r="2445" spans="1:4" x14ac:dyDescent="0.25">
      <c r="A2445" s="86">
        <v>4754</v>
      </c>
      <c r="B2445" s="99">
        <v>1</v>
      </c>
      <c r="C2445" s="99">
        <v>1</v>
      </c>
      <c r="D2445" s="97" t="s">
        <v>145</v>
      </c>
    </row>
    <row r="2446" spans="1:4" x14ac:dyDescent="0.25">
      <c r="A2446" s="86">
        <v>4756</v>
      </c>
      <c r="B2446" s="99">
        <v>1</v>
      </c>
      <c r="C2446" s="99">
        <v>1</v>
      </c>
      <c r="D2446" s="97" t="s">
        <v>145</v>
      </c>
    </row>
    <row r="2447" spans="1:4" x14ac:dyDescent="0.25">
      <c r="A2447" s="86">
        <v>4757</v>
      </c>
      <c r="B2447" s="99">
        <v>1</v>
      </c>
      <c r="C2447" s="99">
        <v>1</v>
      </c>
      <c r="D2447" s="97" t="s">
        <v>145</v>
      </c>
    </row>
    <row r="2448" spans="1:4" x14ac:dyDescent="0.25">
      <c r="A2448" s="86">
        <v>4758</v>
      </c>
      <c r="B2448" s="99">
        <v>1</v>
      </c>
      <c r="C2448" s="99">
        <v>1</v>
      </c>
      <c r="D2448" s="97" t="s">
        <v>145</v>
      </c>
    </row>
    <row r="2449" spans="1:4" x14ac:dyDescent="0.25">
      <c r="A2449" s="86">
        <v>4759</v>
      </c>
      <c r="B2449" s="99">
        <v>1</v>
      </c>
      <c r="C2449" s="99">
        <v>1</v>
      </c>
      <c r="D2449" s="97" t="s">
        <v>145</v>
      </c>
    </row>
    <row r="2450" spans="1:4" x14ac:dyDescent="0.25">
      <c r="A2450" s="86">
        <v>4760</v>
      </c>
      <c r="B2450" s="99">
        <v>1</v>
      </c>
      <c r="C2450" s="99">
        <v>1</v>
      </c>
      <c r="D2450" s="97" t="s">
        <v>145</v>
      </c>
    </row>
    <row r="2451" spans="1:4" x14ac:dyDescent="0.25">
      <c r="A2451" s="86">
        <v>4761</v>
      </c>
      <c r="B2451" s="99">
        <v>1</v>
      </c>
      <c r="C2451" s="99">
        <v>1</v>
      </c>
      <c r="D2451" s="97" t="s">
        <v>145</v>
      </c>
    </row>
    <row r="2452" spans="1:4" x14ac:dyDescent="0.25">
      <c r="A2452" s="86">
        <v>4762</v>
      </c>
      <c r="B2452" s="99">
        <v>1</v>
      </c>
      <c r="C2452" s="99">
        <v>1</v>
      </c>
      <c r="D2452" s="97" t="s">
        <v>145</v>
      </c>
    </row>
    <row r="2453" spans="1:4" x14ac:dyDescent="0.25">
      <c r="A2453" s="86">
        <v>4763</v>
      </c>
      <c r="B2453" s="99">
        <v>1</v>
      </c>
      <c r="C2453" s="99">
        <v>1</v>
      </c>
      <c r="D2453" s="97" t="s">
        <v>145</v>
      </c>
    </row>
    <row r="2454" spans="1:4" x14ac:dyDescent="0.25">
      <c r="A2454" s="86">
        <v>4764</v>
      </c>
      <c r="B2454" s="99">
        <v>1</v>
      </c>
      <c r="C2454" s="99">
        <v>1</v>
      </c>
      <c r="D2454" s="97" t="s">
        <v>145</v>
      </c>
    </row>
    <row r="2455" spans="1:4" x14ac:dyDescent="0.25">
      <c r="A2455" s="86" t="s">
        <v>242</v>
      </c>
      <c r="B2455" s="99">
        <v>1</v>
      </c>
      <c r="C2455" s="99">
        <v>1</v>
      </c>
      <c r="D2455" s="97" t="s">
        <v>145</v>
      </c>
    </row>
    <row r="2456" spans="1:4" x14ac:dyDescent="0.25">
      <c r="A2456" s="86" t="s">
        <v>243</v>
      </c>
      <c r="B2456" s="99">
        <v>1</v>
      </c>
      <c r="C2456" s="99">
        <v>1</v>
      </c>
      <c r="D2456" s="97" t="s">
        <v>145</v>
      </c>
    </row>
    <row r="2457" spans="1:4" x14ac:dyDescent="0.25">
      <c r="A2457" s="86" t="s">
        <v>244</v>
      </c>
      <c r="B2457" s="99">
        <v>1</v>
      </c>
      <c r="C2457" s="99">
        <v>1</v>
      </c>
      <c r="D2457" s="97" t="s">
        <v>145</v>
      </c>
    </row>
    <row r="2458" spans="1:4" x14ac:dyDescent="0.25">
      <c r="A2458" s="86" t="s">
        <v>245</v>
      </c>
      <c r="B2458" s="99">
        <v>1</v>
      </c>
      <c r="C2458" s="99">
        <v>1</v>
      </c>
      <c r="D2458" s="97" t="s">
        <v>145</v>
      </c>
    </row>
    <row r="2459" spans="1:4" x14ac:dyDescent="0.25">
      <c r="A2459" s="86" t="s">
        <v>246</v>
      </c>
      <c r="B2459" s="99">
        <v>1</v>
      </c>
      <c r="C2459" s="99">
        <v>1</v>
      </c>
      <c r="D2459" s="97" t="s">
        <v>145</v>
      </c>
    </row>
    <row r="2460" spans="1:4" x14ac:dyDescent="0.25">
      <c r="A2460" s="86" t="s">
        <v>247</v>
      </c>
      <c r="B2460" s="99">
        <v>1</v>
      </c>
      <c r="C2460" s="99">
        <v>1</v>
      </c>
      <c r="D2460" s="97" t="s">
        <v>145</v>
      </c>
    </row>
    <row r="2461" spans="1:4" x14ac:dyDescent="0.25">
      <c r="A2461" s="86" t="s">
        <v>248</v>
      </c>
      <c r="B2461" s="99">
        <v>1</v>
      </c>
      <c r="C2461" s="99">
        <v>1</v>
      </c>
      <c r="D2461" s="97" t="s">
        <v>145</v>
      </c>
    </row>
    <row r="2462" spans="1:4" x14ac:dyDescent="0.25">
      <c r="A2462" s="86" t="s">
        <v>249</v>
      </c>
      <c r="B2462" s="99">
        <v>1</v>
      </c>
      <c r="C2462" s="99">
        <v>1</v>
      </c>
      <c r="D2462" s="97" t="s">
        <v>145</v>
      </c>
    </row>
    <row r="2463" spans="1:4" x14ac:dyDescent="0.25">
      <c r="A2463" s="86" t="s">
        <v>250</v>
      </c>
      <c r="B2463" s="99">
        <v>1</v>
      </c>
      <c r="C2463" s="99">
        <v>1</v>
      </c>
      <c r="D2463" s="97" t="s">
        <v>145</v>
      </c>
    </row>
    <row r="2464" spans="1:4" x14ac:dyDescent="0.25">
      <c r="A2464" s="86" t="s">
        <v>251</v>
      </c>
      <c r="B2464" s="99">
        <v>1</v>
      </c>
      <c r="C2464" s="99">
        <v>1</v>
      </c>
      <c r="D2464" s="97" t="s">
        <v>145</v>
      </c>
    </row>
    <row r="2465" spans="1:4" x14ac:dyDescent="0.25">
      <c r="A2465" s="86">
        <v>4845</v>
      </c>
      <c r="B2465" s="99">
        <v>1</v>
      </c>
      <c r="C2465" s="99">
        <v>1</v>
      </c>
      <c r="D2465" s="97" t="s">
        <v>145</v>
      </c>
    </row>
    <row r="2466" spans="1:4" x14ac:dyDescent="0.25">
      <c r="A2466" s="86" t="s">
        <v>252</v>
      </c>
      <c r="B2466" s="99">
        <v>1</v>
      </c>
      <c r="C2466" s="99">
        <v>1</v>
      </c>
      <c r="D2466" s="97" t="s">
        <v>145</v>
      </c>
    </row>
    <row r="2467" spans="1:4" x14ac:dyDescent="0.25">
      <c r="A2467" s="86" t="s">
        <v>253</v>
      </c>
      <c r="B2467" s="99">
        <v>1</v>
      </c>
      <c r="C2467" s="99">
        <v>1</v>
      </c>
      <c r="D2467" s="97" t="s">
        <v>145</v>
      </c>
    </row>
    <row r="2468" spans="1:4" x14ac:dyDescent="0.25">
      <c r="A2468" s="86" t="s">
        <v>254</v>
      </c>
      <c r="B2468" s="99">
        <v>1</v>
      </c>
      <c r="C2468" s="99">
        <v>1</v>
      </c>
      <c r="D2468" s="97" t="s">
        <v>145</v>
      </c>
    </row>
    <row r="2469" spans="1:4" x14ac:dyDescent="0.25">
      <c r="A2469" s="86" t="s">
        <v>255</v>
      </c>
      <c r="B2469" s="99">
        <v>1</v>
      </c>
      <c r="C2469" s="99">
        <v>1</v>
      </c>
      <c r="D2469" s="97" t="s">
        <v>145</v>
      </c>
    </row>
    <row r="2470" spans="1:4" x14ac:dyDescent="0.25">
      <c r="A2470" s="86" t="s">
        <v>256</v>
      </c>
      <c r="B2470" s="99">
        <v>1</v>
      </c>
      <c r="C2470" s="99">
        <v>1</v>
      </c>
      <c r="D2470" s="97" t="s">
        <v>145</v>
      </c>
    </row>
    <row r="2471" spans="1:4" x14ac:dyDescent="0.25">
      <c r="A2471" s="86" t="s">
        <v>257</v>
      </c>
      <c r="B2471" s="99">
        <v>1</v>
      </c>
      <c r="C2471" s="99">
        <v>1</v>
      </c>
      <c r="D2471" s="97" t="s">
        <v>145</v>
      </c>
    </row>
    <row r="2472" spans="1:4" x14ac:dyDescent="0.25">
      <c r="A2472" s="86" t="s">
        <v>258</v>
      </c>
      <c r="B2472" s="99">
        <v>1</v>
      </c>
      <c r="C2472" s="99">
        <v>1</v>
      </c>
      <c r="D2472" s="97" t="s">
        <v>145</v>
      </c>
    </row>
    <row r="2473" spans="1:4" x14ac:dyDescent="0.25">
      <c r="A2473" s="86" t="s">
        <v>259</v>
      </c>
      <c r="B2473" s="99">
        <v>1</v>
      </c>
      <c r="C2473" s="99">
        <v>1</v>
      </c>
      <c r="D2473" s="97" t="s">
        <v>145</v>
      </c>
    </row>
    <row r="2474" spans="1:4" x14ac:dyDescent="0.25">
      <c r="A2474" s="86" t="s">
        <v>260</v>
      </c>
      <c r="B2474" s="99">
        <v>1</v>
      </c>
      <c r="C2474" s="99">
        <v>1</v>
      </c>
      <c r="D2474" s="97" t="s">
        <v>145</v>
      </c>
    </row>
    <row r="2475" spans="1:4" x14ac:dyDescent="0.25">
      <c r="A2475" s="86" t="s">
        <v>261</v>
      </c>
      <c r="B2475" s="99">
        <v>1</v>
      </c>
      <c r="C2475" s="99">
        <v>1</v>
      </c>
      <c r="D2475" s="97" t="s">
        <v>145</v>
      </c>
    </row>
    <row r="2476" spans="1:4" x14ac:dyDescent="0.25">
      <c r="A2476" s="86" t="s">
        <v>262</v>
      </c>
      <c r="B2476" s="99">
        <v>1</v>
      </c>
      <c r="C2476" s="99">
        <v>1</v>
      </c>
      <c r="D2476" s="97" t="s">
        <v>145</v>
      </c>
    </row>
    <row r="2477" spans="1:4" x14ac:dyDescent="0.25">
      <c r="A2477" s="86" t="s">
        <v>263</v>
      </c>
      <c r="B2477" s="99">
        <v>1</v>
      </c>
      <c r="C2477" s="99">
        <v>1</v>
      </c>
      <c r="D2477" s="97" t="s">
        <v>145</v>
      </c>
    </row>
    <row r="2478" spans="1:4" x14ac:dyDescent="0.25">
      <c r="A2478" s="86" t="s">
        <v>264</v>
      </c>
      <c r="B2478" s="99">
        <v>1</v>
      </c>
      <c r="C2478" s="99">
        <v>1</v>
      </c>
      <c r="D2478" s="97" t="s">
        <v>145</v>
      </c>
    </row>
    <row r="2479" spans="1:4" x14ac:dyDescent="0.25">
      <c r="A2479" s="86" t="s">
        <v>265</v>
      </c>
      <c r="B2479" s="99">
        <v>1</v>
      </c>
      <c r="C2479" s="99">
        <v>1</v>
      </c>
      <c r="D2479" s="97" t="s">
        <v>145</v>
      </c>
    </row>
    <row r="2480" spans="1:4" x14ac:dyDescent="0.25">
      <c r="A2480" s="86" t="s">
        <v>266</v>
      </c>
      <c r="B2480" s="99">
        <v>1</v>
      </c>
      <c r="C2480" s="99">
        <v>1</v>
      </c>
      <c r="D2480" s="97" t="s">
        <v>145</v>
      </c>
    </row>
    <row r="2481" spans="1:4" x14ac:dyDescent="0.25">
      <c r="A2481" s="86" t="s">
        <v>267</v>
      </c>
      <c r="B2481" s="99">
        <v>1</v>
      </c>
      <c r="C2481" s="99">
        <v>1</v>
      </c>
      <c r="D2481" s="97" t="s">
        <v>145</v>
      </c>
    </row>
    <row r="2482" spans="1:4" x14ac:dyDescent="0.25">
      <c r="A2482" s="86" t="s">
        <v>268</v>
      </c>
      <c r="B2482" s="99">
        <v>1</v>
      </c>
      <c r="C2482" s="99">
        <v>1</v>
      </c>
      <c r="D2482" s="97" t="s">
        <v>145</v>
      </c>
    </row>
    <row r="2483" spans="1:4" x14ac:dyDescent="0.25">
      <c r="A2483" s="86">
        <v>5700</v>
      </c>
      <c r="B2483" s="99">
        <v>1</v>
      </c>
      <c r="C2483" s="99">
        <v>1</v>
      </c>
      <c r="D2483" s="97" t="s">
        <v>145</v>
      </c>
    </row>
    <row r="2484" spans="1:4" x14ac:dyDescent="0.25">
      <c r="A2484" s="86">
        <v>5701</v>
      </c>
      <c r="B2484" s="99">
        <v>1</v>
      </c>
      <c r="C2484" s="99">
        <v>1</v>
      </c>
      <c r="D2484" s="97" t="s">
        <v>145</v>
      </c>
    </row>
    <row r="2485" spans="1:4" x14ac:dyDescent="0.25">
      <c r="A2485" s="86">
        <v>5702</v>
      </c>
      <c r="B2485" s="99">
        <v>1</v>
      </c>
      <c r="C2485" s="99">
        <v>1</v>
      </c>
      <c r="D2485" s="97" t="s">
        <v>145</v>
      </c>
    </row>
    <row r="2486" spans="1:4" x14ac:dyDescent="0.25">
      <c r="A2486" s="86">
        <v>5703</v>
      </c>
      <c r="B2486" s="99">
        <v>1</v>
      </c>
      <c r="C2486" s="99">
        <v>1</v>
      </c>
      <c r="D2486" s="97" t="s">
        <v>145</v>
      </c>
    </row>
    <row r="2487" spans="1:4" x14ac:dyDescent="0.25">
      <c r="A2487" s="86">
        <v>5705</v>
      </c>
      <c r="B2487" s="99">
        <v>1</v>
      </c>
      <c r="C2487" s="99">
        <v>1</v>
      </c>
      <c r="D2487" s="97" t="s">
        <v>145</v>
      </c>
    </row>
    <row r="2488" spans="1:4" x14ac:dyDescent="0.25">
      <c r="A2488" s="86">
        <v>5708</v>
      </c>
      <c r="B2488" s="99">
        <v>1</v>
      </c>
      <c r="C2488" s="99">
        <v>1</v>
      </c>
      <c r="D2488" s="97" t="s">
        <v>145</v>
      </c>
    </row>
    <row r="2489" spans="1:4" x14ac:dyDescent="0.25">
      <c r="A2489" s="86">
        <v>5709</v>
      </c>
      <c r="B2489" s="99">
        <v>1</v>
      </c>
      <c r="C2489" s="99">
        <v>1</v>
      </c>
      <c r="D2489" s="97" t="s">
        <v>145</v>
      </c>
    </row>
    <row r="2490" spans="1:4" x14ac:dyDescent="0.25">
      <c r="A2490" s="86" t="s">
        <v>269</v>
      </c>
      <c r="B2490" s="99">
        <v>1</v>
      </c>
      <c r="C2490" s="99">
        <v>1</v>
      </c>
      <c r="D2490" s="97" t="s">
        <v>145</v>
      </c>
    </row>
    <row r="2491" spans="1:4" x14ac:dyDescent="0.25">
      <c r="A2491" s="86">
        <v>5713</v>
      </c>
      <c r="B2491" s="99">
        <v>1</v>
      </c>
      <c r="C2491" s="99">
        <v>1</v>
      </c>
      <c r="D2491" s="97" t="s">
        <v>145</v>
      </c>
    </row>
    <row r="2492" spans="1:4" x14ac:dyDescent="0.25">
      <c r="A2492" s="86">
        <v>5714</v>
      </c>
      <c r="B2492" s="99">
        <v>1</v>
      </c>
      <c r="C2492" s="99">
        <v>1</v>
      </c>
      <c r="D2492" s="97" t="s">
        <v>145</v>
      </c>
    </row>
    <row r="2493" spans="1:4" x14ac:dyDescent="0.25">
      <c r="A2493" s="86">
        <v>5716</v>
      </c>
      <c r="B2493" s="99">
        <v>1</v>
      </c>
      <c r="C2493" s="99">
        <v>1</v>
      </c>
      <c r="D2493" s="97" t="s">
        <v>145</v>
      </c>
    </row>
    <row r="2494" spans="1:4" x14ac:dyDescent="0.25">
      <c r="A2494" s="86">
        <v>5717</v>
      </c>
      <c r="B2494" s="99">
        <v>1</v>
      </c>
      <c r="C2494" s="99">
        <v>1</v>
      </c>
      <c r="D2494" s="97" t="s">
        <v>145</v>
      </c>
    </row>
    <row r="2495" spans="1:4" x14ac:dyDescent="0.25">
      <c r="A2495" s="86">
        <v>5719</v>
      </c>
      <c r="B2495" s="99">
        <v>1</v>
      </c>
      <c r="C2495" s="99">
        <v>1</v>
      </c>
      <c r="D2495" s="97" t="s">
        <v>145</v>
      </c>
    </row>
    <row r="2496" spans="1:4" x14ac:dyDescent="0.25">
      <c r="A2496" s="86" t="s">
        <v>270</v>
      </c>
      <c r="B2496" s="99">
        <v>1</v>
      </c>
      <c r="C2496" s="99">
        <v>1</v>
      </c>
      <c r="D2496" s="97" t="s">
        <v>145</v>
      </c>
    </row>
    <row r="2497" spans="1:4" x14ac:dyDescent="0.25">
      <c r="A2497" s="86">
        <v>5720</v>
      </c>
      <c r="B2497" s="99">
        <v>1</v>
      </c>
      <c r="C2497" s="99">
        <v>1</v>
      </c>
      <c r="D2497" s="97" t="s">
        <v>145</v>
      </c>
    </row>
    <row r="2498" spans="1:4" x14ac:dyDescent="0.25">
      <c r="A2498" s="86">
        <v>5722</v>
      </c>
      <c r="B2498" s="99">
        <v>1</v>
      </c>
      <c r="C2498" s="99">
        <v>1</v>
      </c>
      <c r="D2498" s="97" t="s">
        <v>145</v>
      </c>
    </row>
    <row r="2499" spans="1:4" x14ac:dyDescent="0.25">
      <c r="A2499" s="86">
        <v>5723</v>
      </c>
      <c r="B2499" s="99">
        <v>1</v>
      </c>
      <c r="C2499" s="99">
        <v>1</v>
      </c>
      <c r="D2499" s="97" t="s">
        <v>145</v>
      </c>
    </row>
    <row r="2500" spans="1:4" x14ac:dyDescent="0.25">
      <c r="A2500" s="86">
        <v>5724</v>
      </c>
      <c r="B2500" s="99">
        <v>1</v>
      </c>
      <c r="C2500" s="99">
        <v>1</v>
      </c>
      <c r="D2500" s="97" t="s">
        <v>145</v>
      </c>
    </row>
    <row r="2501" spans="1:4" x14ac:dyDescent="0.25">
      <c r="A2501" s="86">
        <v>5725</v>
      </c>
      <c r="B2501" s="99">
        <v>1</v>
      </c>
      <c r="C2501" s="99">
        <v>1</v>
      </c>
      <c r="D2501" s="97" t="s">
        <v>145</v>
      </c>
    </row>
    <row r="2502" spans="1:4" x14ac:dyDescent="0.25">
      <c r="A2502" s="86">
        <v>5726</v>
      </c>
      <c r="B2502" s="99">
        <v>1</v>
      </c>
      <c r="C2502" s="99">
        <v>1</v>
      </c>
      <c r="D2502" s="97" t="s">
        <v>145</v>
      </c>
    </row>
    <row r="2503" spans="1:4" x14ac:dyDescent="0.25">
      <c r="A2503" s="86">
        <v>5727</v>
      </c>
      <c r="B2503" s="99">
        <v>1</v>
      </c>
      <c r="C2503" s="99">
        <v>1</v>
      </c>
      <c r="D2503" s="97" t="s">
        <v>145</v>
      </c>
    </row>
    <row r="2504" spans="1:4" x14ac:dyDescent="0.25">
      <c r="A2504" s="86">
        <v>5729</v>
      </c>
      <c r="B2504" s="99">
        <v>1</v>
      </c>
      <c r="C2504" s="99">
        <v>1</v>
      </c>
      <c r="D2504" s="97" t="s">
        <v>145</v>
      </c>
    </row>
    <row r="2505" spans="1:4" x14ac:dyDescent="0.25">
      <c r="A2505" s="86" t="s">
        <v>271</v>
      </c>
      <c r="B2505" s="99">
        <v>1</v>
      </c>
      <c r="C2505" s="99">
        <v>1</v>
      </c>
      <c r="D2505" s="97" t="s">
        <v>145</v>
      </c>
    </row>
    <row r="2506" spans="1:4" x14ac:dyDescent="0.25">
      <c r="A2506" s="86">
        <v>5730</v>
      </c>
      <c r="B2506" s="99">
        <v>1</v>
      </c>
      <c r="C2506" s="99">
        <v>1</v>
      </c>
      <c r="D2506" s="97" t="s">
        <v>145</v>
      </c>
    </row>
    <row r="2507" spans="1:4" x14ac:dyDescent="0.25">
      <c r="A2507" s="86">
        <v>5731</v>
      </c>
      <c r="B2507" s="99">
        <v>1</v>
      </c>
      <c r="C2507" s="99">
        <v>1</v>
      </c>
      <c r="D2507" s="97" t="s">
        <v>145</v>
      </c>
    </row>
    <row r="2508" spans="1:4" x14ac:dyDescent="0.25">
      <c r="A2508" s="86">
        <v>5732</v>
      </c>
      <c r="B2508" s="99">
        <v>1</v>
      </c>
      <c r="C2508" s="99">
        <v>1</v>
      </c>
      <c r="D2508" s="97" t="s">
        <v>145</v>
      </c>
    </row>
    <row r="2509" spans="1:4" x14ac:dyDescent="0.25">
      <c r="A2509" s="86">
        <v>5733</v>
      </c>
      <c r="B2509" s="99">
        <v>1</v>
      </c>
      <c r="C2509" s="99">
        <v>1</v>
      </c>
      <c r="D2509" s="97" t="s">
        <v>145</v>
      </c>
    </row>
    <row r="2510" spans="1:4" x14ac:dyDescent="0.25">
      <c r="A2510" s="86">
        <v>5734</v>
      </c>
      <c r="B2510" s="99">
        <v>1</v>
      </c>
      <c r="C2510" s="99">
        <v>1</v>
      </c>
      <c r="D2510" s="97" t="s">
        <v>145</v>
      </c>
    </row>
    <row r="2511" spans="1:4" x14ac:dyDescent="0.25">
      <c r="A2511" s="86">
        <v>5737</v>
      </c>
      <c r="B2511" s="99">
        <v>1</v>
      </c>
      <c r="C2511" s="99">
        <v>1</v>
      </c>
      <c r="D2511" s="97" t="s">
        <v>145</v>
      </c>
    </row>
    <row r="2512" spans="1:4" x14ac:dyDescent="0.25">
      <c r="A2512" s="86">
        <v>5738</v>
      </c>
      <c r="B2512" s="99">
        <v>1</v>
      </c>
      <c r="C2512" s="99">
        <v>1</v>
      </c>
      <c r="D2512" s="97" t="s">
        <v>145</v>
      </c>
    </row>
    <row r="2513" spans="1:4" x14ac:dyDescent="0.25">
      <c r="A2513" s="86">
        <v>5739</v>
      </c>
      <c r="B2513" s="99">
        <v>1</v>
      </c>
      <c r="C2513" s="99">
        <v>1</v>
      </c>
      <c r="D2513" s="97" t="s">
        <v>145</v>
      </c>
    </row>
    <row r="2514" spans="1:4" x14ac:dyDescent="0.25">
      <c r="A2514" s="86" t="s">
        <v>272</v>
      </c>
      <c r="B2514" s="99">
        <v>1</v>
      </c>
      <c r="C2514" s="99">
        <v>1</v>
      </c>
      <c r="D2514" s="97" t="s">
        <v>145</v>
      </c>
    </row>
    <row r="2515" spans="1:4" x14ac:dyDescent="0.25">
      <c r="A2515" s="86">
        <v>5741</v>
      </c>
      <c r="B2515" s="99">
        <v>1</v>
      </c>
      <c r="C2515" s="99">
        <v>1</v>
      </c>
      <c r="D2515" s="97" t="s">
        <v>145</v>
      </c>
    </row>
    <row r="2516" spans="1:4" x14ac:dyDescent="0.25">
      <c r="A2516" s="86">
        <v>5742</v>
      </c>
      <c r="B2516" s="99">
        <v>1</v>
      </c>
      <c r="C2516" s="99">
        <v>1</v>
      </c>
      <c r="D2516" s="97" t="s">
        <v>145</v>
      </c>
    </row>
    <row r="2517" spans="1:4" x14ac:dyDescent="0.25">
      <c r="A2517" s="86">
        <v>5743</v>
      </c>
      <c r="B2517" s="99">
        <v>1</v>
      </c>
      <c r="C2517" s="99">
        <v>1</v>
      </c>
      <c r="D2517" s="97" t="s">
        <v>145</v>
      </c>
    </row>
    <row r="2518" spans="1:4" x14ac:dyDescent="0.25">
      <c r="A2518" s="86">
        <v>5746</v>
      </c>
      <c r="B2518" s="99">
        <v>1</v>
      </c>
      <c r="C2518" s="99">
        <v>1</v>
      </c>
      <c r="D2518" s="97" t="s">
        <v>145</v>
      </c>
    </row>
    <row r="2519" spans="1:4" x14ac:dyDescent="0.25">
      <c r="A2519" s="86">
        <v>5747</v>
      </c>
      <c r="B2519" s="99">
        <v>1</v>
      </c>
      <c r="C2519" s="99">
        <v>1</v>
      </c>
      <c r="D2519" s="97" t="s">
        <v>145</v>
      </c>
    </row>
    <row r="2520" spans="1:4" x14ac:dyDescent="0.25">
      <c r="A2520" s="86">
        <v>5748</v>
      </c>
      <c r="B2520" s="99">
        <v>1</v>
      </c>
      <c r="C2520" s="99">
        <v>1</v>
      </c>
      <c r="D2520" s="97" t="s">
        <v>145</v>
      </c>
    </row>
    <row r="2521" spans="1:4" x14ac:dyDescent="0.25">
      <c r="A2521" s="86" t="s">
        <v>273</v>
      </c>
      <c r="B2521" s="99">
        <v>1</v>
      </c>
      <c r="C2521" s="99">
        <v>1</v>
      </c>
      <c r="D2521" s="97" t="s">
        <v>145</v>
      </c>
    </row>
    <row r="2522" spans="1:4" x14ac:dyDescent="0.25">
      <c r="A2522" s="86" t="s">
        <v>274</v>
      </c>
      <c r="B2522" s="99">
        <v>1</v>
      </c>
      <c r="C2522" s="99">
        <v>1</v>
      </c>
      <c r="D2522" s="97" t="s">
        <v>145</v>
      </c>
    </row>
    <row r="2523" spans="1:4" x14ac:dyDescent="0.25">
      <c r="A2523" s="86" t="s">
        <v>275</v>
      </c>
      <c r="B2523" s="99">
        <v>1</v>
      </c>
      <c r="C2523" s="99">
        <v>1</v>
      </c>
      <c r="D2523" s="97" t="s">
        <v>145</v>
      </c>
    </row>
    <row r="2524" spans="1:4" x14ac:dyDescent="0.25">
      <c r="A2524" s="86">
        <v>5750</v>
      </c>
      <c r="B2524" s="99">
        <v>1</v>
      </c>
      <c r="C2524" s="99">
        <v>1</v>
      </c>
      <c r="D2524" s="97" t="s">
        <v>145</v>
      </c>
    </row>
    <row r="2525" spans="1:4" x14ac:dyDescent="0.25">
      <c r="A2525" s="86">
        <v>5751</v>
      </c>
      <c r="B2525" s="99">
        <v>1</v>
      </c>
      <c r="C2525" s="99">
        <v>1</v>
      </c>
      <c r="D2525" s="97" t="s">
        <v>145</v>
      </c>
    </row>
    <row r="2526" spans="1:4" x14ac:dyDescent="0.25">
      <c r="A2526" s="86">
        <v>5753</v>
      </c>
      <c r="B2526" s="99">
        <v>1</v>
      </c>
      <c r="C2526" s="99">
        <v>1</v>
      </c>
      <c r="D2526" s="97" t="s">
        <v>145</v>
      </c>
    </row>
    <row r="2527" spans="1:4" x14ac:dyDescent="0.25">
      <c r="A2527" s="86">
        <v>5754</v>
      </c>
      <c r="B2527" s="99">
        <v>1</v>
      </c>
      <c r="C2527" s="99">
        <v>1</v>
      </c>
      <c r="D2527" s="97" t="s">
        <v>145</v>
      </c>
    </row>
    <row r="2528" spans="1:4" x14ac:dyDescent="0.25">
      <c r="A2528" s="86">
        <v>5755</v>
      </c>
      <c r="B2528" s="99">
        <v>1</v>
      </c>
      <c r="C2528" s="99">
        <v>1</v>
      </c>
      <c r="D2528" s="97" t="s">
        <v>145</v>
      </c>
    </row>
    <row r="2529" spans="1:4" x14ac:dyDescent="0.25">
      <c r="A2529" s="86">
        <v>5756</v>
      </c>
      <c r="B2529" s="99">
        <v>1</v>
      </c>
      <c r="C2529" s="99">
        <v>1</v>
      </c>
      <c r="D2529" s="97" t="s">
        <v>145</v>
      </c>
    </row>
    <row r="2530" spans="1:4" x14ac:dyDescent="0.25">
      <c r="A2530" s="86">
        <v>5758</v>
      </c>
      <c r="B2530" s="99">
        <v>1</v>
      </c>
      <c r="C2530" s="99">
        <v>1</v>
      </c>
      <c r="D2530" s="97" t="s">
        <v>145</v>
      </c>
    </row>
    <row r="2531" spans="1:4" x14ac:dyDescent="0.25">
      <c r="A2531" s="86">
        <v>5759</v>
      </c>
      <c r="B2531" s="99">
        <v>1</v>
      </c>
      <c r="C2531" s="99">
        <v>1</v>
      </c>
      <c r="D2531" s="97" t="s">
        <v>145</v>
      </c>
    </row>
    <row r="2532" spans="1:4" x14ac:dyDescent="0.25">
      <c r="A2532" s="86" t="s">
        <v>276</v>
      </c>
      <c r="B2532" s="99">
        <v>1</v>
      </c>
      <c r="C2532" s="99">
        <v>1</v>
      </c>
      <c r="D2532" s="97" t="s">
        <v>145</v>
      </c>
    </row>
    <row r="2533" spans="1:4" x14ac:dyDescent="0.25">
      <c r="A2533" s="86" t="s">
        <v>277</v>
      </c>
      <c r="B2533" s="99">
        <v>1</v>
      </c>
      <c r="C2533" s="99">
        <v>1</v>
      </c>
      <c r="D2533" s="97" t="s">
        <v>145</v>
      </c>
    </row>
    <row r="2534" spans="1:4" x14ac:dyDescent="0.25">
      <c r="A2534" s="86" t="s">
        <v>278</v>
      </c>
      <c r="B2534" s="99">
        <v>1</v>
      </c>
      <c r="C2534" s="99">
        <v>1</v>
      </c>
      <c r="D2534" s="97" t="s">
        <v>145</v>
      </c>
    </row>
    <row r="2535" spans="1:4" x14ac:dyDescent="0.25">
      <c r="A2535" s="86">
        <v>5760</v>
      </c>
      <c r="B2535" s="99">
        <v>1</v>
      </c>
      <c r="C2535" s="99">
        <v>1</v>
      </c>
      <c r="D2535" s="97" t="s">
        <v>145</v>
      </c>
    </row>
    <row r="2536" spans="1:4" x14ac:dyDescent="0.25">
      <c r="A2536" s="86">
        <v>5761</v>
      </c>
      <c r="B2536" s="99">
        <v>1</v>
      </c>
      <c r="C2536" s="99">
        <v>1</v>
      </c>
      <c r="D2536" s="97" t="s">
        <v>145</v>
      </c>
    </row>
    <row r="2537" spans="1:4" x14ac:dyDescent="0.25">
      <c r="A2537" s="86">
        <v>5762</v>
      </c>
      <c r="B2537" s="99">
        <v>1</v>
      </c>
      <c r="C2537" s="99">
        <v>1</v>
      </c>
      <c r="D2537" s="97" t="s">
        <v>145</v>
      </c>
    </row>
    <row r="2538" spans="1:4" x14ac:dyDescent="0.25">
      <c r="A2538" s="86">
        <v>5763</v>
      </c>
      <c r="B2538" s="99">
        <v>1</v>
      </c>
      <c r="C2538" s="99">
        <v>1</v>
      </c>
      <c r="D2538" s="97" t="s">
        <v>145</v>
      </c>
    </row>
    <row r="2539" spans="1:4" x14ac:dyDescent="0.25">
      <c r="A2539" s="86">
        <v>5764</v>
      </c>
      <c r="B2539" s="99">
        <v>1</v>
      </c>
      <c r="C2539" s="99">
        <v>1</v>
      </c>
      <c r="D2539" s="97" t="s">
        <v>145</v>
      </c>
    </row>
    <row r="2540" spans="1:4" x14ac:dyDescent="0.25">
      <c r="A2540" s="86">
        <v>5765</v>
      </c>
      <c r="B2540" s="99">
        <v>1</v>
      </c>
      <c r="C2540" s="99">
        <v>1</v>
      </c>
      <c r="D2540" s="97" t="s">
        <v>145</v>
      </c>
    </row>
    <row r="2541" spans="1:4" x14ac:dyDescent="0.25">
      <c r="A2541" s="86">
        <v>5766</v>
      </c>
      <c r="B2541" s="99">
        <v>1</v>
      </c>
      <c r="C2541" s="99">
        <v>1</v>
      </c>
      <c r="D2541" s="97" t="s">
        <v>145</v>
      </c>
    </row>
    <row r="2542" spans="1:4" x14ac:dyDescent="0.25">
      <c r="A2542" s="86">
        <v>5767</v>
      </c>
      <c r="B2542" s="99">
        <v>1</v>
      </c>
      <c r="C2542" s="99">
        <v>1</v>
      </c>
      <c r="D2542" s="97" t="s">
        <v>145</v>
      </c>
    </row>
    <row r="2543" spans="1:4" x14ac:dyDescent="0.25">
      <c r="A2543" s="86">
        <v>5768</v>
      </c>
      <c r="B2543" s="99">
        <v>1</v>
      </c>
      <c r="C2543" s="99">
        <v>1</v>
      </c>
      <c r="D2543" s="97" t="s">
        <v>145</v>
      </c>
    </row>
    <row r="2544" spans="1:4" x14ac:dyDescent="0.25">
      <c r="A2544" s="86">
        <v>5769</v>
      </c>
      <c r="B2544" s="99">
        <v>1</v>
      </c>
      <c r="C2544" s="99">
        <v>1</v>
      </c>
      <c r="D2544" s="97" t="s">
        <v>145</v>
      </c>
    </row>
    <row r="2545" spans="1:4" x14ac:dyDescent="0.25">
      <c r="A2545" s="86" t="s">
        <v>279</v>
      </c>
      <c r="B2545" s="99">
        <v>1</v>
      </c>
      <c r="C2545" s="99">
        <v>1</v>
      </c>
      <c r="D2545" s="97" t="s">
        <v>145</v>
      </c>
    </row>
    <row r="2546" spans="1:4" x14ac:dyDescent="0.25">
      <c r="A2546" s="86">
        <v>5770</v>
      </c>
      <c r="B2546" s="99">
        <v>1</v>
      </c>
      <c r="C2546" s="99">
        <v>1</v>
      </c>
      <c r="D2546" s="97" t="s">
        <v>145</v>
      </c>
    </row>
    <row r="2547" spans="1:4" x14ac:dyDescent="0.25">
      <c r="A2547" s="86">
        <v>5771</v>
      </c>
      <c r="B2547" s="99">
        <v>1</v>
      </c>
      <c r="C2547" s="99">
        <v>1</v>
      </c>
      <c r="D2547" s="97" t="s">
        <v>145</v>
      </c>
    </row>
    <row r="2548" spans="1:4" x14ac:dyDescent="0.25">
      <c r="A2548" s="86">
        <v>5773</v>
      </c>
      <c r="B2548" s="99">
        <v>1</v>
      </c>
      <c r="C2548" s="99">
        <v>1</v>
      </c>
      <c r="D2548" s="97" t="s">
        <v>145</v>
      </c>
    </row>
    <row r="2549" spans="1:4" x14ac:dyDescent="0.25">
      <c r="A2549" s="86">
        <v>5774</v>
      </c>
      <c r="B2549" s="99">
        <v>1</v>
      </c>
      <c r="C2549" s="99">
        <v>1</v>
      </c>
      <c r="D2549" s="97" t="s">
        <v>145</v>
      </c>
    </row>
    <row r="2550" spans="1:4" x14ac:dyDescent="0.25">
      <c r="A2550" s="86">
        <v>5777</v>
      </c>
      <c r="B2550" s="99">
        <v>1</v>
      </c>
      <c r="C2550" s="99">
        <v>1</v>
      </c>
      <c r="D2550" s="97" t="s">
        <v>145</v>
      </c>
    </row>
    <row r="2551" spans="1:4" x14ac:dyDescent="0.25">
      <c r="A2551" s="86">
        <v>5779</v>
      </c>
      <c r="B2551" s="99">
        <v>1</v>
      </c>
      <c r="C2551" s="99">
        <v>1</v>
      </c>
      <c r="D2551" s="97" t="s">
        <v>145</v>
      </c>
    </row>
    <row r="2552" spans="1:4" x14ac:dyDescent="0.25">
      <c r="A2552" s="86" t="s">
        <v>280</v>
      </c>
      <c r="B2552" s="99">
        <v>1</v>
      </c>
      <c r="C2552" s="99">
        <v>1</v>
      </c>
      <c r="D2552" s="97" t="s">
        <v>145</v>
      </c>
    </row>
    <row r="2553" spans="1:4" x14ac:dyDescent="0.25">
      <c r="A2553" s="86">
        <v>5780</v>
      </c>
      <c r="B2553" s="99">
        <v>1</v>
      </c>
      <c r="C2553" s="99">
        <v>1</v>
      </c>
      <c r="D2553" s="97" t="s">
        <v>145</v>
      </c>
    </row>
    <row r="2554" spans="1:4" x14ac:dyDescent="0.25">
      <c r="A2554" s="86">
        <v>5782</v>
      </c>
      <c r="B2554" s="99">
        <v>1</v>
      </c>
      <c r="C2554" s="99">
        <v>1</v>
      </c>
      <c r="D2554" s="97" t="s">
        <v>145</v>
      </c>
    </row>
    <row r="2555" spans="1:4" x14ac:dyDescent="0.25">
      <c r="A2555" s="86">
        <v>5787</v>
      </c>
      <c r="B2555" s="99">
        <v>1</v>
      </c>
      <c r="C2555" s="99">
        <v>1</v>
      </c>
      <c r="D2555" s="97" t="s">
        <v>145</v>
      </c>
    </row>
    <row r="2556" spans="1:4" x14ac:dyDescent="0.25">
      <c r="A2556" s="86">
        <v>5788</v>
      </c>
      <c r="B2556" s="99">
        <v>1</v>
      </c>
      <c r="C2556" s="99">
        <v>1</v>
      </c>
      <c r="D2556" s="97" t="s">
        <v>145</v>
      </c>
    </row>
    <row r="2557" spans="1:4" x14ac:dyDescent="0.25">
      <c r="A2557" s="86">
        <v>5789</v>
      </c>
      <c r="B2557" s="99">
        <v>1</v>
      </c>
      <c r="C2557" s="99">
        <v>1</v>
      </c>
      <c r="D2557" s="97" t="s">
        <v>145</v>
      </c>
    </row>
    <row r="2558" spans="1:4" x14ac:dyDescent="0.25">
      <c r="A2558" s="86" t="s">
        <v>281</v>
      </c>
      <c r="B2558" s="99">
        <v>1</v>
      </c>
      <c r="C2558" s="99">
        <v>1</v>
      </c>
      <c r="D2558" s="97" t="s">
        <v>145</v>
      </c>
    </row>
    <row r="2559" spans="1:4" x14ac:dyDescent="0.25">
      <c r="A2559" s="86">
        <v>5790</v>
      </c>
      <c r="B2559" s="99">
        <v>1</v>
      </c>
      <c r="C2559" s="99">
        <v>1</v>
      </c>
      <c r="D2559" s="97" t="s">
        <v>145</v>
      </c>
    </row>
    <row r="2560" spans="1:4" x14ac:dyDescent="0.25">
      <c r="A2560" s="86">
        <v>5791</v>
      </c>
      <c r="B2560" s="99">
        <v>1</v>
      </c>
      <c r="C2560" s="99">
        <v>1</v>
      </c>
      <c r="D2560" s="97" t="s">
        <v>145</v>
      </c>
    </row>
    <row r="2561" spans="1:4" x14ac:dyDescent="0.25">
      <c r="A2561" s="86">
        <v>5792</v>
      </c>
      <c r="B2561" s="99">
        <v>1</v>
      </c>
      <c r="C2561" s="99">
        <v>1</v>
      </c>
      <c r="D2561" s="97" t="s">
        <v>145</v>
      </c>
    </row>
    <row r="2562" spans="1:4" x14ac:dyDescent="0.25">
      <c r="A2562" s="86">
        <v>5794</v>
      </c>
      <c r="B2562" s="99">
        <v>1</v>
      </c>
      <c r="C2562" s="99">
        <v>1</v>
      </c>
      <c r="D2562" s="97" t="s">
        <v>145</v>
      </c>
    </row>
    <row r="2563" spans="1:4" x14ac:dyDescent="0.25">
      <c r="A2563" s="86">
        <v>5795</v>
      </c>
      <c r="B2563" s="99">
        <v>1</v>
      </c>
      <c r="C2563" s="99">
        <v>1</v>
      </c>
      <c r="D2563" s="97" t="s">
        <v>145</v>
      </c>
    </row>
    <row r="2564" spans="1:4" x14ac:dyDescent="0.25">
      <c r="A2564" s="86">
        <v>5796</v>
      </c>
      <c r="B2564" s="99">
        <v>1</v>
      </c>
      <c r="C2564" s="99">
        <v>1</v>
      </c>
      <c r="D2564" s="97" t="s">
        <v>145</v>
      </c>
    </row>
    <row r="2565" spans="1:4" x14ac:dyDescent="0.25">
      <c r="A2565" s="86">
        <v>5797</v>
      </c>
      <c r="B2565" s="99">
        <v>1</v>
      </c>
      <c r="C2565" s="99">
        <v>1</v>
      </c>
      <c r="D2565" s="97" t="s">
        <v>145</v>
      </c>
    </row>
    <row r="2566" spans="1:4" x14ac:dyDescent="0.25">
      <c r="A2566" s="86">
        <v>5799</v>
      </c>
      <c r="B2566" s="99">
        <v>1</v>
      </c>
      <c r="C2566" s="99">
        <v>1</v>
      </c>
      <c r="D2566" s="97" t="s">
        <v>145</v>
      </c>
    </row>
    <row r="2567" spans="1:4" x14ac:dyDescent="0.25">
      <c r="A2567" s="86" t="s">
        <v>282</v>
      </c>
      <c r="B2567" s="99">
        <v>1</v>
      </c>
      <c r="C2567" s="99">
        <v>1</v>
      </c>
      <c r="D2567" s="97" t="s">
        <v>145</v>
      </c>
    </row>
    <row r="2568" spans="1:4" x14ac:dyDescent="0.25">
      <c r="A2568" s="86" t="s">
        <v>283</v>
      </c>
      <c r="B2568" s="99">
        <v>1</v>
      </c>
      <c r="C2568" s="99">
        <v>1</v>
      </c>
      <c r="D2568" s="97" t="s">
        <v>145</v>
      </c>
    </row>
    <row r="2569" spans="1:4" x14ac:dyDescent="0.25">
      <c r="A2569" s="86" t="s">
        <v>284</v>
      </c>
      <c r="B2569" s="99">
        <v>1</v>
      </c>
      <c r="C2569" s="99">
        <v>1</v>
      </c>
      <c r="D2569" s="97" t="s">
        <v>145</v>
      </c>
    </row>
    <row r="2570" spans="1:4" x14ac:dyDescent="0.25">
      <c r="A2570" s="86" t="s">
        <v>285</v>
      </c>
      <c r="B2570" s="99">
        <v>1</v>
      </c>
      <c r="C2570" s="99">
        <v>1</v>
      </c>
      <c r="D2570" s="97" t="s">
        <v>145</v>
      </c>
    </row>
    <row r="2571" spans="1:4" x14ac:dyDescent="0.25">
      <c r="A2571" s="86" t="s">
        <v>286</v>
      </c>
      <c r="B2571" s="99">
        <v>1</v>
      </c>
      <c r="C2571" s="99">
        <v>1</v>
      </c>
      <c r="D2571" s="97" t="s">
        <v>145</v>
      </c>
    </row>
    <row r="2572" spans="1:4" x14ac:dyDescent="0.25">
      <c r="A2572" s="86" t="s">
        <v>287</v>
      </c>
      <c r="B2572" s="99">
        <v>1</v>
      </c>
      <c r="C2572" s="99">
        <v>1</v>
      </c>
      <c r="D2572" s="97" t="s">
        <v>145</v>
      </c>
    </row>
    <row r="2573" spans="1:4" x14ac:dyDescent="0.25">
      <c r="A2573" s="86" t="s">
        <v>288</v>
      </c>
      <c r="B2573" s="99">
        <v>1</v>
      </c>
      <c r="C2573" s="99">
        <v>1</v>
      </c>
      <c r="D2573" s="97" t="s">
        <v>145</v>
      </c>
    </row>
    <row r="2574" spans="1:4" x14ac:dyDescent="0.25">
      <c r="A2574" s="86" t="s">
        <v>289</v>
      </c>
      <c r="B2574" s="99">
        <v>1</v>
      </c>
      <c r="C2574" s="99">
        <v>1</v>
      </c>
      <c r="D2574" s="97" t="s">
        <v>145</v>
      </c>
    </row>
    <row r="2575" spans="1:4" x14ac:dyDescent="0.25">
      <c r="A2575" s="86" t="s">
        <v>290</v>
      </c>
      <c r="B2575" s="99">
        <v>1</v>
      </c>
      <c r="C2575" s="99">
        <v>1</v>
      </c>
      <c r="D2575" s="97" t="s">
        <v>145</v>
      </c>
    </row>
    <row r="2576" spans="1:4" x14ac:dyDescent="0.25">
      <c r="A2576" s="86" t="s">
        <v>291</v>
      </c>
      <c r="B2576" s="99">
        <v>1</v>
      </c>
      <c r="C2576" s="99">
        <v>1</v>
      </c>
      <c r="D2576" s="97" t="s">
        <v>145</v>
      </c>
    </row>
    <row r="2577" spans="1:4" x14ac:dyDescent="0.25">
      <c r="A2577" s="86" t="s">
        <v>292</v>
      </c>
      <c r="B2577" s="99">
        <v>1</v>
      </c>
      <c r="C2577" s="99">
        <v>1</v>
      </c>
      <c r="D2577" s="97" t="s">
        <v>145</v>
      </c>
    </row>
    <row r="2578" spans="1:4" x14ac:dyDescent="0.25">
      <c r="A2578" s="86" t="s">
        <v>293</v>
      </c>
      <c r="B2578" s="99">
        <v>1</v>
      </c>
      <c r="C2578" s="99">
        <v>1</v>
      </c>
      <c r="D2578" s="97" t="s">
        <v>145</v>
      </c>
    </row>
    <row r="2579" spans="1:4" x14ac:dyDescent="0.25">
      <c r="A2579" s="86" t="s">
        <v>294</v>
      </c>
      <c r="B2579" s="99">
        <v>1</v>
      </c>
      <c r="C2579" s="99">
        <v>1</v>
      </c>
      <c r="D2579" s="97" t="s">
        <v>145</v>
      </c>
    </row>
    <row r="2580" spans="1:4" x14ac:dyDescent="0.25">
      <c r="A2580" s="86" t="s">
        <v>295</v>
      </c>
      <c r="B2580" s="99">
        <v>1</v>
      </c>
      <c r="C2580" s="99">
        <v>1</v>
      </c>
      <c r="D2580" s="97" t="s">
        <v>145</v>
      </c>
    </row>
    <row r="2581" spans="1:4" x14ac:dyDescent="0.25">
      <c r="A2581" s="86" t="s">
        <v>296</v>
      </c>
      <c r="B2581" s="99">
        <v>1</v>
      </c>
      <c r="C2581" s="99">
        <v>1</v>
      </c>
      <c r="D2581" s="97" t="s">
        <v>145</v>
      </c>
    </row>
    <row r="2582" spans="1:4" x14ac:dyDescent="0.25">
      <c r="A2582" s="86" t="s">
        <v>297</v>
      </c>
      <c r="B2582" s="99">
        <v>1</v>
      </c>
      <c r="C2582" s="99">
        <v>1</v>
      </c>
      <c r="D2582" s="97" t="s">
        <v>145</v>
      </c>
    </row>
    <row r="2583" spans="1:4" x14ac:dyDescent="0.25">
      <c r="A2583" s="86" t="s">
        <v>298</v>
      </c>
      <c r="B2583" s="99">
        <v>1</v>
      </c>
      <c r="C2583" s="99">
        <v>1</v>
      </c>
      <c r="D2583" s="97" t="s">
        <v>145</v>
      </c>
    </row>
    <row r="2584" spans="1:4" x14ac:dyDescent="0.25">
      <c r="A2584" s="86" t="s">
        <v>299</v>
      </c>
      <c r="B2584" s="99">
        <v>1</v>
      </c>
      <c r="C2584" s="99">
        <v>1</v>
      </c>
      <c r="D2584" s="97" t="s">
        <v>145</v>
      </c>
    </row>
    <row r="2585" spans="1:4" x14ac:dyDescent="0.25">
      <c r="A2585" s="86" t="s">
        <v>300</v>
      </c>
      <c r="B2585" s="99">
        <v>1</v>
      </c>
      <c r="C2585" s="99">
        <v>1</v>
      </c>
      <c r="D2585" s="97" t="s">
        <v>145</v>
      </c>
    </row>
    <row r="2586" spans="1:4" x14ac:dyDescent="0.25">
      <c r="A2586" s="86" t="s">
        <v>301</v>
      </c>
      <c r="B2586" s="99">
        <v>1</v>
      </c>
      <c r="C2586" s="99">
        <v>1</v>
      </c>
      <c r="D2586" s="97" t="s">
        <v>145</v>
      </c>
    </row>
    <row r="2587" spans="1:4" x14ac:dyDescent="0.25">
      <c r="A2587" s="86" t="s">
        <v>302</v>
      </c>
      <c r="B2587" s="99">
        <v>1</v>
      </c>
      <c r="C2587" s="99">
        <v>1</v>
      </c>
      <c r="D2587" s="97" t="s">
        <v>145</v>
      </c>
    </row>
    <row r="2588" spans="1:4" x14ac:dyDescent="0.25">
      <c r="A2588" s="86" t="s">
        <v>303</v>
      </c>
      <c r="B2588" s="99">
        <v>1</v>
      </c>
      <c r="C2588" s="99">
        <v>1</v>
      </c>
      <c r="D2588" s="97" t="s">
        <v>145</v>
      </c>
    </row>
    <row r="2589" spans="1:4" x14ac:dyDescent="0.25">
      <c r="A2589" s="86" t="s">
        <v>304</v>
      </c>
      <c r="B2589" s="99">
        <v>1</v>
      </c>
      <c r="C2589" s="99">
        <v>1</v>
      </c>
      <c r="D2589" s="97" t="s">
        <v>145</v>
      </c>
    </row>
    <row r="2590" spans="1:4" x14ac:dyDescent="0.25">
      <c r="A2590" s="86" t="s">
        <v>305</v>
      </c>
      <c r="B2590" s="99">
        <v>1</v>
      </c>
      <c r="C2590" s="99">
        <v>1</v>
      </c>
      <c r="D2590" s="97" t="s">
        <v>145</v>
      </c>
    </row>
    <row r="2591" spans="1:4" x14ac:dyDescent="0.25">
      <c r="A2591" s="86" t="s">
        <v>306</v>
      </c>
      <c r="B2591" s="99">
        <v>1</v>
      </c>
      <c r="C2591" s="99">
        <v>1</v>
      </c>
      <c r="D2591" s="97" t="s">
        <v>145</v>
      </c>
    </row>
    <row r="2592" spans="1:4" x14ac:dyDescent="0.25">
      <c r="A2592" s="86" t="s">
        <v>307</v>
      </c>
      <c r="B2592" s="99">
        <v>1</v>
      </c>
      <c r="C2592" s="99">
        <v>1</v>
      </c>
      <c r="D2592" s="97" t="s">
        <v>145</v>
      </c>
    </row>
    <row r="2593" spans="1:4" x14ac:dyDescent="0.25">
      <c r="A2593" s="86" t="s">
        <v>308</v>
      </c>
      <c r="B2593" s="99">
        <v>1</v>
      </c>
      <c r="C2593" s="99">
        <v>1</v>
      </c>
      <c r="D2593" s="97" t="s">
        <v>145</v>
      </c>
    </row>
    <row r="2594" spans="1:4" x14ac:dyDescent="0.25">
      <c r="A2594" s="86" t="s">
        <v>309</v>
      </c>
      <c r="B2594" s="99">
        <v>1</v>
      </c>
      <c r="C2594" s="99">
        <v>1</v>
      </c>
      <c r="D2594" s="97" t="s">
        <v>145</v>
      </c>
    </row>
    <row r="2595" spans="1:4" x14ac:dyDescent="0.25">
      <c r="A2595" s="86" t="s">
        <v>310</v>
      </c>
      <c r="B2595" s="99">
        <v>1</v>
      </c>
      <c r="C2595" s="99">
        <v>1</v>
      </c>
      <c r="D2595" s="97" t="s">
        <v>145</v>
      </c>
    </row>
    <row r="2596" spans="1:4" x14ac:dyDescent="0.25">
      <c r="A2596" s="86" t="s">
        <v>311</v>
      </c>
      <c r="B2596" s="99">
        <v>1</v>
      </c>
      <c r="C2596" s="99">
        <v>1</v>
      </c>
      <c r="D2596" s="97" t="s">
        <v>145</v>
      </c>
    </row>
    <row r="2597" spans="1:4" x14ac:dyDescent="0.25">
      <c r="A2597" s="86" t="s">
        <v>312</v>
      </c>
      <c r="B2597" s="99">
        <v>1</v>
      </c>
      <c r="C2597" s="99">
        <v>1</v>
      </c>
      <c r="D2597" s="97" t="s">
        <v>145</v>
      </c>
    </row>
    <row r="2598" spans="1:4" x14ac:dyDescent="0.25">
      <c r="A2598" s="86" t="s">
        <v>313</v>
      </c>
      <c r="B2598" s="99">
        <v>1</v>
      </c>
      <c r="C2598" s="99">
        <v>1</v>
      </c>
      <c r="D2598" s="97" t="s">
        <v>145</v>
      </c>
    </row>
    <row r="2599" spans="1:4" x14ac:dyDescent="0.25">
      <c r="A2599" s="86" t="s">
        <v>314</v>
      </c>
      <c r="B2599" s="99">
        <v>1</v>
      </c>
      <c r="C2599" s="99">
        <v>1</v>
      </c>
      <c r="D2599" s="97" t="s">
        <v>145</v>
      </c>
    </row>
    <row r="2600" spans="1:4" x14ac:dyDescent="0.25">
      <c r="A2600" s="86" t="s">
        <v>315</v>
      </c>
      <c r="B2600" s="99">
        <v>1</v>
      </c>
      <c r="C2600" s="99">
        <v>1</v>
      </c>
      <c r="D2600" s="97" t="s">
        <v>145</v>
      </c>
    </row>
    <row r="2601" spans="1:4" x14ac:dyDescent="0.25">
      <c r="A2601" s="86" t="s">
        <v>316</v>
      </c>
      <c r="B2601" s="99">
        <v>1</v>
      </c>
      <c r="C2601" s="99">
        <v>1</v>
      </c>
      <c r="D2601" s="97" t="s">
        <v>145</v>
      </c>
    </row>
    <row r="2602" spans="1:4" x14ac:dyDescent="0.25">
      <c r="A2602" s="86" t="s">
        <v>317</v>
      </c>
      <c r="B2602" s="99">
        <v>1</v>
      </c>
      <c r="C2602" s="99">
        <v>1</v>
      </c>
      <c r="D2602" s="97" t="s">
        <v>145</v>
      </c>
    </row>
    <row r="2603" spans="1:4" x14ac:dyDescent="0.25">
      <c r="A2603" s="86" t="s">
        <v>318</v>
      </c>
      <c r="B2603" s="99">
        <v>1</v>
      </c>
      <c r="C2603" s="99">
        <v>1</v>
      </c>
      <c r="D2603" s="97" t="s">
        <v>145</v>
      </c>
    </row>
    <row r="2604" spans="1:4" x14ac:dyDescent="0.25">
      <c r="A2604" s="86" t="s">
        <v>319</v>
      </c>
      <c r="B2604" s="99">
        <v>1</v>
      </c>
      <c r="C2604" s="99">
        <v>1</v>
      </c>
      <c r="D2604" s="97" t="s">
        <v>145</v>
      </c>
    </row>
    <row r="2605" spans="1:4" x14ac:dyDescent="0.25">
      <c r="A2605" s="86" t="s">
        <v>320</v>
      </c>
      <c r="B2605" s="99">
        <v>1</v>
      </c>
      <c r="C2605" s="99">
        <v>1</v>
      </c>
      <c r="D2605" s="97" t="s">
        <v>145</v>
      </c>
    </row>
    <row r="2606" spans="1:4" x14ac:dyDescent="0.25">
      <c r="A2606" s="86" t="s">
        <v>321</v>
      </c>
      <c r="B2606" s="99">
        <v>1</v>
      </c>
      <c r="C2606" s="99">
        <v>1</v>
      </c>
      <c r="D2606" s="97" t="s">
        <v>145</v>
      </c>
    </row>
    <row r="2607" spans="1:4" x14ac:dyDescent="0.25">
      <c r="A2607" s="86" t="s">
        <v>322</v>
      </c>
      <c r="B2607" s="99">
        <v>1</v>
      </c>
      <c r="C2607" s="99">
        <v>1</v>
      </c>
      <c r="D2607" s="97" t="s">
        <v>145</v>
      </c>
    </row>
    <row r="2608" spans="1:4" x14ac:dyDescent="0.25">
      <c r="A2608" s="86" t="s">
        <v>323</v>
      </c>
      <c r="B2608" s="99">
        <v>1</v>
      </c>
      <c r="C2608" s="99">
        <v>1</v>
      </c>
      <c r="D2608" s="97" t="s">
        <v>145</v>
      </c>
    </row>
    <row r="2609" spans="1:4" x14ac:dyDescent="0.25">
      <c r="A2609" s="86" t="s">
        <v>324</v>
      </c>
      <c r="B2609" s="99">
        <v>1</v>
      </c>
      <c r="C2609" s="99">
        <v>1</v>
      </c>
      <c r="D2609" s="97" t="s">
        <v>145</v>
      </c>
    </row>
    <row r="2610" spans="1:4" x14ac:dyDescent="0.25">
      <c r="A2610" s="86" t="s">
        <v>325</v>
      </c>
      <c r="B2610" s="99">
        <v>1</v>
      </c>
      <c r="C2610" s="99">
        <v>1</v>
      </c>
      <c r="D2610" s="97" t="s">
        <v>145</v>
      </c>
    </row>
    <row r="2611" spans="1:4" x14ac:dyDescent="0.25">
      <c r="A2611" s="86" t="s">
        <v>326</v>
      </c>
      <c r="B2611" s="99">
        <v>1</v>
      </c>
      <c r="C2611" s="99">
        <v>1</v>
      </c>
      <c r="D2611" s="97" t="s">
        <v>145</v>
      </c>
    </row>
    <row r="2612" spans="1:4" x14ac:dyDescent="0.25">
      <c r="A2612" s="86" t="s">
        <v>327</v>
      </c>
      <c r="B2612" s="99">
        <v>1</v>
      </c>
      <c r="C2612" s="99">
        <v>1</v>
      </c>
      <c r="D2612" s="97" t="s">
        <v>145</v>
      </c>
    </row>
    <row r="2613" spans="1:4" x14ac:dyDescent="0.25">
      <c r="A2613" s="86" t="s">
        <v>328</v>
      </c>
      <c r="B2613" s="99">
        <v>1</v>
      </c>
      <c r="C2613" s="99">
        <v>1</v>
      </c>
      <c r="D2613" s="97" t="s">
        <v>145</v>
      </c>
    </row>
    <row r="2614" spans="1:4" x14ac:dyDescent="0.25">
      <c r="A2614" s="86" t="s">
        <v>329</v>
      </c>
      <c r="B2614" s="99">
        <v>1</v>
      </c>
      <c r="C2614" s="99">
        <v>1</v>
      </c>
      <c r="D2614" s="97" t="s">
        <v>145</v>
      </c>
    </row>
    <row r="2615" spans="1:4" x14ac:dyDescent="0.25">
      <c r="A2615" s="86" t="s">
        <v>330</v>
      </c>
      <c r="B2615" s="99">
        <v>1</v>
      </c>
      <c r="C2615" s="99">
        <v>1</v>
      </c>
      <c r="D2615" s="97" t="s">
        <v>145</v>
      </c>
    </row>
    <row r="2616" spans="1:4" x14ac:dyDescent="0.25">
      <c r="A2616" s="86" t="s">
        <v>331</v>
      </c>
      <c r="B2616" s="99">
        <v>1</v>
      </c>
      <c r="C2616" s="99">
        <v>1</v>
      </c>
      <c r="D2616" s="97" t="s">
        <v>145</v>
      </c>
    </row>
    <row r="2617" spans="1:4" x14ac:dyDescent="0.25">
      <c r="A2617" s="86" t="s">
        <v>332</v>
      </c>
      <c r="B2617" s="99">
        <v>1</v>
      </c>
      <c r="C2617" s="99">
        <v>1</v>
      </c>
      <c r="D2617" s="97" t="s">
        <v>145</v>
      </c>
    </row>
    <row r="2618" spans="1:4" x14ac:dyDescent="0.25">
      <c r="A2618" s="86" t="s">
        <v>333</v>
      </c>
      <c r="B2618" s="99">
        <v>1</v>
      </c>
      <c r="C2618" s="99">
        <v>1</v>
      </c>
      <c r="D2618" s="97" t="s">
        <v>145</v>
      </c>
    </row>
    <row r="2619" spans="1:4" x14ac:dyDescent="0.25">
      <c r="A2619" s="86" t="s">
        <v>334</v>
      </c>
      <c r="B2619" s="99">
        <v>1</v>
      </c>
      <c r="C2619" s="99">
        <v>1</v>
      </c>
      <c r="D2619" s="97" t="s">
        <v>145</v>
      </c>
    </row>
    <row r="2620" spans="1:4" x14ac:dyDescent="0.25">
      <c r="A2620" s="86" t="s">
        <v>335</v>
      </c>
      <c r="B2620" s="99">
        <v>1</v>
      </c>
      <c r="C2620" s="99">
        <v>1</v>
      </c>
      <c r="D2620" s="97" t="s">
        <v>145</v>
      </c>
    </row>
    <row r="2621" spans="1:4" x14ac:dyDescent="0.25">
      <c r="A2621" s="86" t="s">
        <v>336</v>
      </c>
      <c r="B2621" s="99">
        <v>1</v>
      </c>
      <c r="C2621" s="99">
        <v>1</v>
      </c>
      <c r="D2621" s="97" t="s">
        <v>145</v>
      </c>
    </row>
    <row r="2622" spans="1:4" x14ac:dyDescent="0.25">
      <c r="A2622" s="86" t="s">
        <v>337</v>
      </c>
      <c r="B2622" s="99">
        <v>1</v>
      </c>
      <c r="C2622" s="99">
        <v>1</v>
      </c>
      <c r="D2622" s="97" t="s">
        <v>145</v>
      </c>
    </row>
    <row r="2623" spans="1:4" x14ac:dyDescent="0.25">
      <c r="A2623" s="86" t="s">
        <v>338</v>
      </c>
      <c r="B2623" s="99">
        <v>1</v>
      </c>
      <c r="C2623" s="99">
        <v>1</v>
      </c>
      <c r="D2623" s="97" t="s">
        <v>145</v>
      </c>
    </row>
    <row r="2624" spans="1:4" x14ac:dyDescent="0.25">
      <c r="A2624" s="86" t="s">
        <v>339</v>
      </c>
      <c r="B2624" s="99">
        <v>1</v>
      </c>
      <c r="C2624" s="99">
        <v>1</v>
      </c>
      <c r="D2624" s="97" t="s">
        <v>145</v>
      </c>
    </row>
    <row r="2625" spans="1:4" x14ac:dyDescent="0.25">
      <c r="A2625" s="86" t="s">
        <v>340</v>
      </c>
      <c r="B2625" s="99">
        <v>1</v>
      </c>
      <c r="C2625" s="99">
        <v>1</v>
      </c>
      <c r="D2625" s="97" t="s">
        <v>145</v>
      </c>
    </row>
    <row r="2626" spans="1:4" x14ac:dyDescent="0.25">
      <c r="A2626" s="86" t="s">
        <v>341</v>
      </c>
      <c r="B2626" s="99">
        <v>1</v>
      </c>
      <c r="C2626" s="99">
        <v>1</v>
      </c>
      <c r="D2626" s="97" t="s">
        <v>145</v>
      </c>
    </row>
    <row r="2627" spans="1:4" x14ac:dyDescent="0.25">
      <c r="A2627" s="86" t="s">
        <v>342</v>
      </c>
      <c r="B2627" s="99">
        <v>1</v>
      </c>
      <c r="C2627" s="99">
        <v>1</v>
      </c>
      <c r="D2627" s="97" t="s">
        <v>145</v>
      </c>
    </row>
    <row r="2628" spans="1:4" x14ac:dyDescent="0.25">
      <c r="A2628" s="86" t="s">
        <v>343</v>
      </c>
      <c r="B2628" s="99">
        <v>1</v>
      </c>
      <c r="C2628" s="99">
        <v>1</v>
      </c>
      <c r="D2628" s="97" t="s">
        <v>145</v>
      </c>
    </row>
    <row r="2629" spans="1:4" x14ac:dyDescent="0.25">
      <c r="A2629" s="86" t="s">
        <v>344</v>
      </c>
      <c r="B2629" s="99">
        <v>1</v>
      </c>
      <c r="C2629" s="99">
        <v>1</v>
      </c>
      <c r="D2629" s="97" t="s">
        <v>145</v>
      </c>
    </row>
    <row r="2630" spans="1:4" x14ac:dyDescent="0.25">
      <c r="A2630" s="86" t="s">
        <v>345</v>
      </c>
      <c r="B2630" s="99">
        <v>1</v>
      </c>
      <c r="C2630" s="99">
        <v>1</v>
      </c>
      <c r="D2630" s="97" t="s">
        <v>145</v>
      </c>
    </row>
    <row r="2631" spans="1:4" x14ac:dyDescent="0.25">
      <c r="A2631" s="86" t="s">
        <v>346</v>
      </c>
      <c r="B2631" s="99">
        <v>1</v>
      </c>
      <c r="C2631" s="99">
        <v>1</v>
      </c>
      <c r="D2631" s="97" t="s">
        <v>145</v>
      </c>
    </row>
    <row r="2632" spans="1:4" x14ac:dyDescent="0.25">
      <c r="A2632" s="86" t="s">
        <v>347</v>
      </c>
      <c r="B2632" s="99">
        <v>1</v>
      </c>
      <c r="C2632" s="99">
        <v>1</v>
      </c>
      <c r="D2632" s="97" t="s">
        <v>145</v>
      </c>
    </row>
    <row r="2633" spans="1:4" x14ac:dyDescent="0.25">
      <c r="A2633" s="86" t="s">
        <v>348</v>
      </c>
      <c r="B2633" s="99">
        <v>1</v>
      </c>
      <c r="C2633" s="99">
        <v>1</v>
      </c>
      <c r="D2633" s="97" t="s">
        <v>145</v>
      </c>
    </row>
    <row r="2634" spans="1:4" x14ac:dyDescent="0.25">
      <c r="A2634" s="86" t="s">
        <v>349</v>
      </c>
      <c r="B2634" s="99">
        <v>1</v>
      </c>
      <c r="C2634" s="99">
        <v>1</v>
      </c>
      <c r="D2634" s="97" t="s">
        <v>145</v>
      </c>
    </row>
    <row r="2635" spans="1:4" x14ac:dyDescent="0.25">
      <c r="A2635" s="86" t="s">
        <v>350</v>
      </c>
      <c r="B2635" s="99">
        <v>1</v>
      </c>
      <c r="C2635" s="99">
        <v>1</v>
      </c>
      <c r="D2635" s="97" t="s">
        <v>145</v>
      </c>
    </row>
    <row r="2636" spans="1:4" x14ac:dyDescent="0.25">
      <c r="A2636" s="86" t="s">
        <v>351</v>
      </c>
      <c r="B2636" s="99">
        <v>1</v>
      </c>
      <c r="C2636" s="99">
        <v>1</v>
      </c>
      <c r="D2636" s="97" t="s">
        <v>145</v>
      </c>
    </row>
    <row r="2637" spans="1:4" x14ac:dyDescent="0.25">
      <c r="A2637" s="86" t="s">
        <v>352</v>
      </c>
      <c r="B2637" s="99">
        <v>1</v>
      </c>
      <c r="C2637" s="99">
        <v>1</v>
      </c>
      <c r="D2637" s="97" t="s">
        <v>145</v>
      </c>
    </row>
    <row r="2638" spans="1:4" x14ac:dyDescent="0.25">
      <c r="A2638" s="86" t="s">
        <v>353</v>
      </c>
      <c r="B2638" s="99">
        <v>1</v>
      </c>
      <c r="C2638" s="99">
        <v>1</v>
      </c>
      <c r="D2638" s="97" t="s">
        <v>145</v>
      </c>
    </row>
    <row r="2639" spans="1:4" x14ac:dyDescent="0.25">
      <c r="A2639" s="86" t="s">
        <v>354</v>
      </c>
      <c r="B2639" s="99">
        <v>1</v>
      </c>
      <c r="C2639" s="99">
        <v>1</v>
      </c>
      <c r="D2639" s="97" t="s">
        <v>145</v>
      </c>
    </row>
    <row r="2640" spans="1:4" x14ac:dyDescent="0.25">
      <c r="A2640" s="86" t="s">
        <v>355</v>
      </c>
      <c r="B2640" s="99">
        <v>1</v>
      </c>
      <c r="C2640" s="99">
        <v>1</v>
      </c>
      <c r="D2640" s="97" t="s">
        <v>145</v>
      </c>
    </row>
    <row r="2641" spans="1:4" x14ac:dyDescent="0.25">
      <c r="A2641" s="86" t="s">
        <v>356</v>
      </c>
      <c r="B2641" s="99">
        <v>1</v>
      </c>
      <c r="C2641" s="99">
        <v>1</v>
      </c>
      <c r="D2641" s="97" t="s">
        <v>145</v>
      </c>
    </row>
    <row r="2642" spans="1:4" x14ac:dyDescent="0.25">
      <c r="A2642" s="86" t="s">
        <v>357</v>
      </c>
      <c r="B2642" s="99">
        <v>1</v>
      </c>
      <c r="C2642" s="99">
        <v>1</v>
      </c>
      <c r="D2642" s="97" t="s">
        <v>145</v>
      </c>
    </row>
    <row r="2643" spans="1:4" x14ac:dyDescent="0.25">
      <c r="A2643" s="86" t="s">
        <v>358</v>
      </c>
      <c r="B2643" s="99">
        <v>1</v>
      </c>
      <c r="C2643" s="99">
        <v>1</v>
      </c>
      <c r="D2643" s="97" t="s">
        <v>145</v>
      </c>
    </row>
    <row r="2644" spans="1:4" x14ac:dyDescent="0.25">
      <c r="A2644" s="86" t="s">
        <v>359</v>
      </c>
      <c r="B2644" s="99">
        <v>1</v>
      </c>
      <c r="C2644" s="99">
        <v>1</v>
      </c>
      <c r="D2644" s="97" t="s">
        <v>145</v>
      </c>
    </row>
    <row r="2645" spans="1:4" x14ac:dyDescent="0.25">
      <c r="A2645" s="86" t="s">
        <v>360</v>
      </c>
      <c r="B2645" s="99">
        <v>1</v>
      </c>
      <c r="C2645" s="99">
        <v>1</v>
      </c>
      <c r="D2645" s="97" t="s">
        <v>145</v>
      </c>
    </row>
    <row r="2646" spans="1:4" x14ac:dyDescent="0.25">
      <c r="A2646" s="86" t="s">
        <v>361</v>
      </c>
      <c r="B2646" s="99">
        <v>1</v>
      </c>
      <c r="C2646" s="99">
        <v>1</v>
      </c>
      <c r="D2646" s="97" t="s">
        <v>145</v>
      </c>
    </row>
    <row r="2647" spans="1:4" x14ac:dyDescent="0.25">
      <c r="A2647" s="86" t="s">
        <v>362</v>
      </c>
      <c r="B2647" s="99">
        <v>1</v>
      </c>
      <c r="C2647" s="99">
        <v>1</v>
      </c>
      <c r="D2647" s="97" t="s">
        <v>145</v>
      </c>
    </row>
    <row r="2648" spans="1:4" x14ac:dyDescent="0.25">
      <c r="A2648" s="86" t="s">
        <v>363</v>
      </c>
      <c r="B2648" s="99">
        <v>1</v>
      </c>
      <c r="C2648" s="99">
        <v>1</v>
      </c>
      <c r="D2648" s="97" t="s">
        <v>145</v>
      </c>
    </row>
    <row r="2649" spans="1:4" x14ac:dyDescent="0.25">
      <c r="A2649" s="86" t="s">
        <v>364</v>
      </c>
      <c r="B2649" s="99">
        <v>1</v>
      </c>
      <c r="C2649" s="99">
        <v>1</v>
      </c>
      <c r="D2649" s="97" t="s">
        <v>145</v>
      </c>
    </row>
    <row r="2650" spans="1:4" x14ac:dyDescent="0.25">
      <c r="A2650" s="86" t="s">
        <v>365</v>
      </c>
      <c r="B2650" s="99">
        <v>1</v>
      </c>
      <c r="C2650" s="99">
        <v>1</v>
      </c>
      <c r="D2650" s="97" t="s">
        <v>145</v>
      </c>
    </row>
    <row r="2651" spans="1:4" x14ac:dyDescent="0.25">
      <c r="A2651" s="86">
        <v>5802</v>
      </c>
      <c r="B2651" s="99">
        <v>1</v>
      </c>
      <c r="C2651" s="99">
        <v>1</v>
      </c>
      <c r="D2651" s="97" t="s">
        <v>145</v>
      </c>
    </row>
    <row r="2652" spans="1:4" x14ac:dyDescent="0.25">
      <c r="A2652" s="86">
        <v>5804</v>
      </c>
      <c r="B2652" s="99">
        <v>1</v>
      </c>
      <c r="C2652" s="99">
        <v>1</v>
      </c>
      <c r="D2652" s="97" t="s">
        <v>145</v>
      </c>
    </row>
    <row r="2653" spans="1:4" x14ac:dyDescent="0.25">
      <c r="A2653" s="86">
        <v>5807</v>
      </c>
      <c r="B2653" s="99">
        <v>1</v>
      </c>
      <c r="C2653" s="99">
        <v>1</v>
      </c>
      <c r="D2653" s="97" t="s">
        <v>145</v>
      </c>
    </row>
    <row r="2654" spans="1:4" x14ac:dyDescent="0.25">
      <c r="A2654" s="86">
        <v>5809</v>
      </c>
      <c r="B2654" s="99">
        <v>1</v>
      </c>
      <c r="C2654" s="99">
        <v>1</v>
      </c>
      <c r="D2654" s="97" t="s">
        <v>145</v>
      </c>
    </row>
    <row r="2655" spans="1:4" x14ac:dyDescent="0.25">
      <c r="A2655" s="86">
        <v>5810</v>
      </c>
      <c r="B2655" s="99">
        <v>1</v>
      </c>
      <c r="C2655" s="99">
        <v>1</v>
      </c>
      <c r="D2655" s="97" t="s">
        <v>145</v>
      </c>
    </row>
    <row r="2656" spans="1:4" x14ac:dyDescent="0.25">
      <c r="A2656" s="86">
        <v>5811</v>
      </c>
      <c r="B2656" s="99">
        <v>1</v>
      </c>
      <c r="C2656" s="99">
        <v>1</v>
      </c>
      <c r="D2656" s="97" t="s">
        <v>145</v>
      </c>
    </row>
    <row r="2657" spans="1:4" x14ac:dyDescent="0.25">
      <c r="A2657" s="86">
        <v>5812</v>
      </c>
      <c r="B2657" s="99">
        <v>1</v>
      </c>
      <c r="C2657" s="99">
        <v>1</v>
      </c>
      <c r="D2657" s="97" t="s">
        <v>145</v>
      </c>
    </row>
    <row r="2658" spans="1:4" x14ac:dyDescent="0.25">
      <c r="A2658" s="86">
        <v>5814</v>
      </c>
      <c r="B2658" s="99">
        <v>1</v>
      </c>
      <c r="C2658" s="99">
        <v>1</v>
      </c>
      <c r="D2658" s="97" t="s">
        <v>145</v>
      </c>
    </row>
    <row r="2659" spans="1:4" x14ac:dyDescent="0.25">
      <c r="A2659" s="86">
        <v>5815</v>
      </c>
      <c r="B2659" s="99">
        <v>1</v>
      </c>
      <c r="C2659" s="99">
        <v>1</v>
      </c>
      <c r="D2659" s="97" t="s">
        <v>145</v>
      </c>
    </row>
    <row r="2660" spans="1:4" x14ac:dyDescent="0.25">
      <c r="A2660" s="86">
        <v>5817</v>
      </c>
      <c r="B2660" s="99">
        <v>1</v>
      </c>
      <c r="C2660" s="99">
        <v>1</v>
      </c>
      <c r="D2660" s="97" t="s">
        <v>145</v>
      </c>
    </row>
    <row r="2661" spans="1:4" x14ac:dyDescent="0.25">
      <c r="A2661" s="86">
        <v>5822</v>
      </c>
      <c r="B2661" s="99">
        <v>1</v>
      </c>
      <c r="C2661" s="99">
        <v>1</v>
      </c>
      <c r="D2661" s="97" t="s">
        <v>145</v>
      </c>
    </row>
    <row r="2662" spans="1:4" x14ac:dyDescent="0.25">
      <c r="A2662" s="86">
        <v>5823</v>
      </c>
      <c r="B2662" s="99">
        <v>1</v>
      </c>
      <c r="C2662" s="99">
        <v>1</v>
      </c>
      <c r="D2662" s="97" t="s">
        <v>145</v>
      </c>
    </row>
    <row r="2663" spans="1:4" x14ac:dyDescent="0.25">
      <c r="A2663" s="86">
        <v>5825</v>
      </c>
      <c r="B2663" s="99">
        <v>1</v>
      </c>
      <c r="C2663" s="99">
        <v>1</v>
      </c>
      <c r="D2663" s="97" t="s">
        <v>145</v>
      </c>
    </row>
    <row r="2664" spans="1:4" x14ac:dyDescent="0.25">
      <c r="A2664" s="86">
        <v>5827</v>
      </c>
      <c r="B2664" s="99">
        <v>1</v>
      </c>
      <c r="C2664" s="99">
        <v>1</v>
      </c>
      <c r="D2664" s="97" t="s">
        <v>145</v>
      </c>
    </row>
    <row r="2665" spans="1:4" x14ac:dyDescent="0.25">
      <c r="A2665" s="86">
        <v>5829</v>
      </c>
      <c r="B2665" s="99">
        <v>1</v>
      </c>
      <c r="C2665" s="99">
        <v>1</v>
      </c>
      <c r="D2665" s="97" t="s">
        <v>145</v>
      </c>
    </row>
    <row r="2666" spans="1:4" x14ac:dyDescent="0.25">
      <c r="A2666" s="86">
        <v>5830</v>
      </c>
      <c r="B2666" s="99">
        <v>1</v>
      </c>
      <c r="C2666" s="99">
        <v>1</v>
      </c>
      <c r="D2666" s="97" t="s">
        <v>145</v>
      </c>
    </row>
    <row r="2667" spans="1:4" x14ac:dyDescent="0.25">
      <c r="A2667" s="86">
        <v>5831</v>
      </c>
      <c r="B2667" s="99">
        <v>1</v>
      </c>
      <c r="C2667" s="99">
        <v>1</v>
      </c>
      <c r="D2667" s="97" t="s">
        <v>145</v>
      </c>
    </row>
    <row r="2668" spans="1:4" x14ac:dyDescent="0.25">
      <c r="A2668" s="86">
        <v>5832</v>
      </c>
      <c r="B2668" s="99">
        <v>1</v>
      </c>
      <c r="C2668" s="99">
        <v>1</v>
      </c>
      <c r="D2668" s="97" t="s">
        <v>145</v>
      </c>
    </row>
    <row r="2669" spans="1:4" x14ac:dyDescent="0.25">
      <c r="A2669" s="86">
        <v>5834</v>
      </c>
      <c r="B2669" s="99">
        <v>1</v>
      </c>
      <c r="C2669" s="99">
        <v>1</v>
      </c>
      <c r="D2669" s="97" t="s">
        <v>145</v>
      </c>
    </row>
    <row r="2670" spans="1:4" x14ac:dyDescent="0.25">
      <c r="A2670" s="86">
        <v>5835</v>
      </c>
      <c r="B2670" s="99">
        <v>1</v>
      </c>
      <c r="C2670" s="99">
        <v>1</v>
      </c>
      <c r="D2670" s="97" t="s">
        <v>145</v>
      </c>
    </row>
    <row r="2671" spans="1:4" x14ac:dyDescent="0.25">
      <c r="A2671" s="86">
        <v>5836</v>
      </c>
      <c r="B2671" s="99">
        <v>1</v>
      </c>
      <c r="C2671" s="99">
        <v>1</v>
      </c>
      <c r="D2671" s="97" t="s">
        <v>145</v>
      </c>
    </row>
    <row r="2672" spans="1:4" x14ac:dyDescent="0.25">
      <c r="A2672" s="86">
        <v>5837</v>
      </c>
      <c r="B2672" s="99">
        <v>1</v>
      </c>
      <c r="C2672" s="99">
        <v>1</v>
      </c>
      <c r="D2672" s="97" t="s">
        <v>145</v>
      </c>
    </row>
    <row r="2673" spans="1:4" x14ac:dyDescent="0.25">
      <c r="A2673" s="86">
        <v>5841</v>
      </c>
      <c r="B2673" s="99">
        <v>1</v>
      </c>
      <c r="C2673" s="99">
        <v>1</v>
      </c>
      <c r="D2673" s="97" t="s">
        <v>145</v>
      </c>
    </row>
    <row r="2674" spans="1:4" x14ac:dyDescent="0.25">
      <c r="A2674" s="86">
        <v>5843</v>
      </c>
      <c r="B2674" s="99">
        <v>1</v>
      </c>
      <c r="C2674" s="99">
        <v>1</v>
      </c>
      <c r="D2674" s="97" t="s">
        <v>145</v>
      </c>
    </row>
    <row r="2675" spans="1:4" x14ac:dyDescent="0.25">
      <c r="A2675" s="86">
        <v>5844</v>
      </c>
      <c r="B2675" s="99">
        <v>1</v>
      </c>
      <c r="C2675" s="99">
        <v>1</v>
      </c>
      <c r="D2675" s="97" t="s">
        <v>145</v>
      </c>
    </row>
    <row r="2676" spans="1:4" x14ac:dyDescent="0.25">
      <c r="A2676" s="86">
        <v>5845</v>
      </c>
      <c r="B2676" s="99">
        <v>1</v>
      </c>
      <c r="C2676" s="99">
        <v>1</v>
      </c>
      <c r="D2676" s="97" t="s">
        <v>145</v>
      </c>
    </row>
    <row r="2677" spans="1:4" x14ac:dyDescent="0.25">
      <c r="A2677" s="86">
        <v>5848</v>
      </c>
      <c r="B2677" s="99">
        <v>1</v>
      </c>
      <c r="C2677" s="99">
        <v>1</v>
      </c>
      <c r="D2677" s="97" t="s">
        <v>145</v>
      </c>
    </row>
    <row r="2678" spans="1:4" x14ac:dyDescent="0.25">
      <c r="A2678" s="86">
        <v>5849</v>
      </c>
      <c r="B2678" s="99">
        <v>1</v>
      </c>
      <c r="C2678" s="99">
        <v>1</v>
      </c>
      <c r="D2678" s="97" t="s">
        <v>145</v>
      </c>
    </row>
    <row r="2679" spans="1:4" x14ac:dyDescent="0.25">
      <c r="A2679" s="86">
        <v>5851</v>
      </c>
      <c r="B2679" s="99">
        <v>1</v>
      </c>
      <c r="C2679" s="99">
        <v>1</v>
      </c>
      <c r="D2679" s="97" t="s">
        <v>145</v>
      </c>
    </row>
    <row r="2680" spans="1:4" x14ac:dyDescent="0.25">
      <c r="A2680" s="86">
        <v>5853</v>
      </c>
      <c r="B2680" s="99">
        <v>1</v>
      </c>
      <c r="C2680" s="99">
        <v>1</v>
      </c>
      <c r="D2680" s="97" t="s">
        <v>145</v>
      </c>
    </row>
    <row r="2681" spans="1:4" x14ac:dyDescent="0.25">
      <c r="A2681" s="86">
        <v>5854</v>
      </c>
      <c r="B2681" s="99">
        <v>1</v>
      </c>
      <c r="C2681" s="99">
        <v>1</v>
      </c>
      <c r="D2681" s="97" t="s">
        <v>145</v>
      </c>
    </row>
    <row r="2682" spans="1:4" x14ac:dyDescent="0.25">
      <c r="A2682" s="86">
        <v>5856</v>
      </c>
      <c r="B2682" s="99">
        <v>1</v>
      </c>
      <c r="C2682" s="99">
        <v>1</v>
      </c>
      <c r="D2682" s="97" t="s">
        <v>145</v>
      </c>
    </row>
    <row r="2683" spans="1:4" x14ac:dyDescent="0.25">
      <c r="A2683" s="86">
        <v>5858</v>
      </c>
      <c r="B2683" s="99">
        <v>1</v>
      </c>
      <c r="C2683" s="99">
        <v>1</v>
      </c>
      <c r="D2683" s="97" t="s">
        <v>145</v>
      </c>
    </row>
    <row r="2684" spans="1:4" x14ac:dyDescent="0.25">
      <c r="A2684" s="86">
        <v>5862</v>
      </c>
      <c r="B2684" s="99">
        <v>1</v>
      </c>
      <c r="C2684" s="99">
        <v>1</v>
      </c>
      <c r="D2684" s="97" t="s">
        <v>145</v>
      </c>
    </row>
    <row r="2685" spans="1:4" x14ac:dyDescent="0.25">
      <c r="A2685" s="86">
        <v>5863</v>
      </c>
      <c r="B2685" s="99">
        <v>1</v>
      </c>
      <c r="C2685" s="99">
        <v>1</v>
      </c>
      <c r="D2685" s="97" t="s">
        <v>145</v>
      </c>
    </row>
    <row r="2686" spans="1:4" x14ac:dyDescent="0.25">
      <c r="A2686" s="86">
        <v>5864</v>
      </c>
      <c r="B2686" s="99">
        <v>1</v>
      </c>
      <c r="C2686" s="99">
        <v>1</v>
      </c>
      <c r="D2686" s="97" t="s">
        <v>145</v>
      </c>
    </row>
    <row r="2687" spans="1:4" x14ac:dyDescent="0.25">
      <c r="A2687" s="86">
        <v>5865</v>
      </c>
      <c r="B2687" s="99">
        <v>1</v>
      </c>
      <c r="C2687" s="99">
        <v>1</v>
      </c>
      <c r="D2687" s="97" t="s">
        <v>145</v>
      </c>
    </row>
    <row r="2688" spans="1:4" x14ac:dyDescent="0.25">
      <c r="A2688" s="86">
        <v>5866</v>
      </c>
      <c r="B2688" s="99">
        <v>1</v>
      </c>
      <c r="C2688" s="99">
        <v>1</v>
      </c>
      <c r="D2688" s="97" t="s">
        <v>145</v>
      </c>
    </row>
    <row r="2689" spans="1:4" x14ac:dyDescent="0.25">
      <c r="A2689" s="86">
        <v>5867</v>
      </c>
      <c r="B2689" s="99">
        <v>1</v>
      </c>
      <c r="C2689" s="99">
        <v>1</v>
      </c>
      <c r="D2689" s="97" t="s">
        <v>145</v>
      </c>
    </row>
    <row r="2690" spans="1:4" x14ac:dyDescent="0.25">
      <c r="A2690" s="86">
        <v>5869</v>
      </c>
      <c r="B2690" s="99">
        <v>1</v>
      </c>
      <c r="C2690" s="99">
        <v>1</v>
      </c>
      <c r="D2690" s="97" t="s">
        <v>145</v>
      </c>
    </row>
    <row r="2691" spans="1:4" x14ac:dyDescent="0.25">
      <c r="A2691" s="86">
        <v>5870</v>
      </c>
      <c r="B2691" s="99">
        <v>1</v>
      </c>
      <c r="C2691" s="99">
        <v>1</v>
      </c>
      <c r="D2691" s="97" t="s">
        <v>145</v>
      </c>
    </row>
    <row r="2692" spans="1:4" x14ac:dyDescent="0.25">
      <c r="A2692" s="86">
        <v>5871</v>
      </c>
      <c r="B2692" s="99">
        <v>1</v>
      </c>
      <c r="C2692" s="99">
        <v>1</v>
      </c>
      <c r="D2692" s="97" t="s">
        <v>145</v>
      </c>
    </row>
    <row r="2693" spans="1:4" x14ac:dyDescent="0.25">
      <c r="A2693" s="86">
        <v>5872</v>
      </c>
      <c r="B2693" s="99">
        <v>1</v>
      </c>
      <c r="C2693" s="99">
        <v>1</v>
      </c>
      <c r="D2693" s="97" t="s">
        <v>145</v>
      </c>
    </row>
    <row r="2694" spans="1:4" x14ac:dyDescent="0.25">
      <c r="A2694" s="86">
        <v>5873</v>
      </c>
      <c r="B2694" s="99">
        <v>1</v>
      </c>
      <c r="C2694" s="99">
        <v>1</v>
      </c>
      <c r="D2694" s="97" t="s">
        <v>145</v>
      </c>
    </row>
    <row r="2695" spans="1:4" x14ac:dyDescent="0.25">
      <c r="A2695" s="86">
        <v>5874</v>
      </c>
      <c r="B2695" s="99">
        <v>1</v>
      </c>
      <c r="C2695" s="99">
        <v>1</v>
      </c>
      <c r="D2695" s="97" t="s">
        <v>145</v>
      </c>
    </row>
    <row r="2696" spans="1:4" x14ac:dyDescent="0.25">
      <c r="A2696" s="86">
        <v>5876</v>
      </c>
      <c r="B2696" s="99">
        <v>1</v>
      </c>
      <c r="C2696" s="99">
        <v>1</v>
      </c>
      <c r="D2696" s="97" t="s">
        <v>145</v>
      </c>
    </row>
    <row r="2697" spans="1:4" x14ac:dyDescent="0.25">
      <c r="A2697" s="86">
        <v>5877</v>
      </c>
      <c r="B2697" s="99">
        <v>1</v>
      </c>
      <c r="C2697" s="99">
        <v>1</v>
      </c>
      <c r="D2697" s="97" t="s">
        <v>145</v>
      </c>
    </row>
    <row r="2698" spans="1:4" x14ac:dyDescent="0.25">
      <c r="A2698" s="86">
        <v>5878</v>
      </c>
      <c r="B2698" s="99">
        <v>1</v>
      </c>
      <c r="C2698" s="99">
        <v>1</v>
      </c>
      <c r="D2698" s="97" t="s">
        <v>145</v>
      </c>
    </row>
    <row r="2699" spans="1:4" x14ac:dyDescent="0.25">
      <c r="A2699" s="86">
        <v>5880</v>
      </c>
      <c r="B2699" s="99">
        <v>1</v>
      </c>
      <c r="C2699" s="99">
        <v>1</v>
      </c>
      <c r="D2699" s="97" t="s">
        <v>145</v>
      </c>
    </row>
    <row r="2700" spans="1:4" x14ac:dyDescent="0.25">
      <c r="A2700" s="86">
        <v>5881</v>
      </c>
      <c r="B2700" s="99">
        <v>1</v>
      </c>
      <c r="C2700" s="99">
        <v>1</v>
      </c>
      <c r="D2700" s="97" t="s">
        <v>145</v>
      </c>
    </row>
    <row r="2701" spans="1:4" x14ac:dyDescent="0.25">
      <c r="A2701" s="86">
        <v>5882</v>
      </c>
      <c r="B2701" s="99">
        <v>1</v>
      </c>
      <c r="C2701" s="99">
        <v>1</v>
      </c>
      <c r="D2701" s="97" t="s">
        <v>145</v>
      </c>
    </row>
    <row r="2702" spans="1:4" x14ac:dyDescent="0.25">
      <c r="A2702" s="86">
        <v>5883</v>
      </c>
      <c r="B2702" s="99">
        <v>1</v>
      </c>
      <c r="C2702" s="99">
        <v>1</v>
      </c>
      <c r="D2702" s="97" t="s">
        <v>145</v>
      </c>
    </row>
    <row r="2703" spans="1:4" x14ac:dyDescent="0.25">
      <c r="A2703" s="86">
        <v>5884</v>
      </c>
      <c r="B2703" s="99">
        <v>1</v>
      </c>
      <c r="C2703" s="99">
        <v>1</v>
      </c>
      <c r="D2703" s="97" t="s">
        <v>145</v>
      </c>
    </row>
    <row r="2704" spans="1:4" x14ac:dyDescent="0.25">
      <c r="A2704" s="86">
        <v>5885</v>
      </c>
      <c r="B2704" s="99">
        <v>1</v>
      </c>
      <c r="C2704" s="99">
        <v>1</v>
      </c>
      <c r="D2704" s="97" t="s">
        <v>145</v>
      </c>
    </row>
    <row r="2705" spans="1:4" x14ac:dyDescent="0.25">
      <c r="A2705" s="86">
        <v>5886</v>
      </c>
      <c r="B2705" s="99">
        <v>1</v>
      </c>
      <c r="C2705" s="99">
        <v>1</v>
      </c>
      <c r="D2705" s="97" t="s">
        <v>145</v>
      </c>
    </row>
    <row r="2706" spans="1:4" x14ac:dyDescent="0.25">
      <c r="A2706" s="86">
        <v>5887</v>
      </c>
      <c r="B2706" s="99">
        <v>1</v>
      </c>
      <c r="C2706" s="99">
        <v>1</v>
      </c>
      <c r="D2706" s="97" t="s">
        <v>145</v>
      </c>
    </row>
    <row r="2707" spans="1:4" x14ac:dyDescent="0.25">
      <c r="A2707" s="86">
        <v>5888</v>
      </c>
      <c r="B2707" s="99">
        <v>1</v>
      </c>
      <c r="C2707" s="99">
        <v>1</v>
      </c>
      <c r="D2707" s="97" t="s">
        <v>145</v>
      </c>
    </row>
    <row r="2708" spans="1:4" x14ac:dyDescent="0.25">
      <c r="A2708" s="86">
        <v>5889</v>
      </c>
      <c r="B2708" s="99">
        <v>1</v>
      </c>
      <c r="C2708" s="99">
        <v>1</v>
      </c>
      <c r="D2708" s="97" t="s">
        <v>145</v>
      </c>
    </row>
    <row r="2709" spans="1:4" x14ac:dyDescent="0.25">
      <c r="A2709" s="86">
        <v>5892</v>
      </c>
      <c r="B2709" s="99">
        <v>1</v>
      </c>
      <c r="C2709" s="99">
        <v>1</v>
      </c>
      <c r="D2709" s="97" t="s">
        <v>145</v>
      </c>
    </row>
    <row r="2710" spans="1:4" x14ac:dyDescent="0.25">
      <c r="A2710" s="86">
        <v>5895</v>
      </c>
      <c r="B2710" s="99">
        <v>1</v>
      </c>
      <c r="C2710" s="99">
        <v>1</v>
      </c>
      <c r="D2710" s="97" t="s">
        <v>145</v>
      </c>
    </row>
    <row r="2711" spans="1:4" x14ac:dyDescent="0.25">
      <c r="A2711" s="86">
        <v>5897</v>
      </c>
      <c r="B2711" s="99">
        <v>1</v>
      </c>
      <c r="C2711" s="99">
        <v>1</v>
      </c>
      <c r="D2711" s="97" t="s">
        <v>145</v>
      </c>
    </row>
    <row r="2712" spans="1:4" x14ac:dyDescent="0.25">
      <c r="A2712" s="86">
        <v>5898</v>
      </c>
      <c r="B2712" s="99">
        <v>1</v>
      </c>
      <c r="C2712" s="99">
        <v>1</v>
      </c>
      <c r="D2712" s="97" t="s">
        <v>145</v>
      </c>
    </row>
    <row r="2713" spans="1:4" x14ac:dyDescent="0.25">
      <c r="A2713" s="86">
        <v>5899</v>
      </c>
      <c r="B2713" s="99">
        <v>1</v>
      </c>
      <c r="C2713" s="99">
        <v>1</v>
      </c>
      <c r="D2713" s="97" t="s">
        <v>145</v>
      </c>
    </row>
    <row r="2714" spans="1:4" x14ac:dyDescent="0.25">
      <c r="A2714" s="86" t="s">
        <v>366</v>
      </c>
      <c r="B2714" s="99">
        <v>1</v>
      </c>
      <c r="C2714" s="99">
        <v>1</v>
      </c>
      <c r="D2714" s="97" t="s">
        <v>145</v>
      </c>
    </row>
    <row r="2715" spans="1:4" x14ac:dyDescent="0.25">
      <c r="A2715" s="86" t="s">
        <v>367</v>
      </c>
      <c r="B2715" s="99">
        <v>1</v>
      </c>
      <c r="C2715" s="99">
        <v>1</v>
      </c>
      <c r="D2715" s="97" t="s">
        <v>145</v>
      </c>
    </row>
    <row r="2716" spans="1:4" x14ac:dyDescent="0.25">
      <c r="A2716" s="86" t="s">
        <v>368</v>
      </c>
      <c r="B2716" s="99">
        <v>1</v>
      </c>
      <c r="C2716" s="99">
        <v>1</v>
      </c>
      <c r="D2716" s="97" t="s">
        <v>145</v>
      </c>
    </row>
    <row r="2717" spans="1:4" x14ac:dyDescent="0.25">
      <c r="A2717" s="86" t="s">
        <v>369</v>
      </c>
      <c r="B2717" s="99">
        <v>1</v>
      </c>
      <c r="C2717" s="99">
        <v>1</v>
      </c>
      <c r="D2717" s="97" t="s">
        <v>145</v>
      </c>
    </row>
    <row r="2718" spans="1:4" x14ac:dyDescent="0.25">
      <c r="A2718" s="86" t="s">
        <v>370</v>
      </c>
      <c r="B2718" s="99">
        <v>1</v>
      </c>
      <c r="C2718" s="99">
        <v>1</v>
      </c>
      <c r="D2718" s="97" t="s">
        <v>145</v>
      </c>
    </row>
    <row r="2719" spans="1:4" x14ac:dyDescent="0.25">
      <c r="A2719" s="86" t="s">
        <v>371</v>
      </c>
      <c r="B2719" s="99">
        <v>1</v>
      </c>
      <c r="C2719" s="99">
        <v>1</v>
      </c>
      <c r="D2719" s="97" t="s">
        <v>145</v>
      </c>
    </row>
    <row r="2720" spans="1:4" x14ac:dyDescent="0.25">
      <c r="A2720" s="86" t="s">
        <v>372</v>
      </c>
      <c r="B2720" s="99">
        <v>1</v>
      </c>
      <c r="C2720" s="99">
        <v>1</v>
      </c>
      <c r="D2720" s="97" t="s">
        <v>145</v>
      </c>
    </row>
    <row r="2721" spans="1:4" x14ac:dyDescent="0.25">
      <c r="A2721" s="86" t="s">
        <v>373</v>
      </c>
      <c r="B2721" s="99">
        <v>1</v>
      </c>
      <c r="C2721" s="99">
        <v>1</v>
      </c>
      <c r="D2721" s="97" t="s">
        <v>145</v>
      </c>
    </row>
    <row r="2722" spans="1:4" x14ac:dyDescent="0.25">
      <c r="A2722" s="86" t="s">
        <v>374</v>
      </c>
      <c r="B2722" s="99">
        <v>1</v>
      </c>
      <c r="C2722" s="99">
        <v>1</v>
      </c>
      <c r="D2722" s="97" t="s">
        <v>145</v>
      </c>
    </row>
    <row r="2723" spans="1:4" x14ac:dyDescent="0.25">
      <c r="A2723" s="86" t="s">
        <v>375</v>
      </c>
      <c r="B2723" s="99">
        <v>1</v>
      </c>
      <c r="C2723" s="99">
        <v>1</v>
      </c>
      <c r="D2723" s="97" t="s">
        <v>145</v>
      </c>
    </row>
    <row r="2724" spans="1:4" x14ac:dyDescent="0.25">
      <c r="A2724" s="86" t="s">
        <v>376</v>
      </c>
      <c r="B2724" s="99">
        <v>1</v>
      </c>
      <c r="C2724" s="99">
        <v>1</v>
      </c>
      <c r="D2724" s="97" t="s">
        <v>145</v>
      </c>
    </row>
    <row r="2725" spans="1:4" x14ac:dyDescent="0.25">
      <c r="A2725" s="86" t="s">
        <v>377</v>
      </c>
      <c r="B2725" s="99">
        <v>1</v>
      </c>
      <c r="C2725" s="99">
        <v>1</v>
      </c>
      <c r="D2725" s="97" t="s">
        <v>145</v>
      </c>
    </row>
    <row r="2726" spans="1:4" x14ac:dyDescent="0.25">
      <c r="A2726" s="86" t="s">
        <v>378</v>
      </c>
      <c r="B2726" s="99">
        <v>1</v>
      </c>
      <c r="C2726" s="99">
        <v>1</v>
      </c>
      <c r="D2726" s="97" t="s">
        <v>145</v>
      </c>
    </row>
    <row r="2727" spans="1:4" x14ac:dyDescent="0.25">
      <c r="A2727" s="86" t="s">
        <v>379</v>
      </c>
      <c r="B2727" s="99">
        <v>1</v>
      </c>
      <c r="C2727" s="99">
        <v>1</v>
      </c>
      <c r="D2727" s="97" t="s">
        <v>145</v>
      </c>
    </row>
    <row r="2728" spans="1:4" x14ac:dyDescent="0.25">
      <c r="A2728" s="86" t="s">
        <v>380</v>
      </c>
      <c r="B2728" s="99">
        <v>1</v>
      </c>
      <c r="C2728" s="99">
        <v>1</v>
      </c>
      <c r="D2728" s="97" t="s">
        <v>145</v>
      </c>
    </row>
    <row r="2729" spans="1:4" x14ac:dyDescent="0.25">
      <c r="A2729" s="86" t="s">
        <v>381</v>
      </c>
      <c r="B2729" s="99">
        <v>1</v>
      </c>
      <c r="C2729" s="99">
        <v>1</v>
      </c>
      <c r="D2729" s="97" t="s">
        <v>145</v>
      </c>
    </row>
    <row r="2730" spans="1:4" x14ac:dyDescent="0.25">
      <c r="A2730" s="86" t="s">
        <v>382</v>
      </c>
      <c r="B2730" s="99">
        <v>1</v>
      </c>
      <c r="C2730" s="99">
        <v>1</v>
      </c>
      <c r="D2730" s="97" t="s">
        <v>145</v>
      </c>
    </row>
    <row r="2731" spans="1:4" x14ac:dyDescent="0.25">
      <c r="A2731" s="86" t="s">
        <v>383</v>
      </c>
      <c r="B2731" s="99">
        <v>1</v>
      </c>
      <c r="C2731" s="99">
        <v>1</v>
      </c>
      <c r="D2731" s="97" t="s">
        <v>145</v>
      </c>
    </row>
    <row r="2732" spans="1:4" x14ac:dyDescent="0.25">
      <c r="A2732" s="86" t="s">
        <v>384</v>
      </c>
      <c r="B2732" s="99">
        <v>1</v>
      </c>
      <c r="C2732" s="99">
        <v>1</v>
      </c>
      <c r="D2732" s="97" t="s">
        <v>145</v>
      </c>
    </row>
    <row r="2733" spans="1:4" x14ac:dyDescent="0.25">
      <c r="A2733" s="86" t="s">
        <v>385</v>
      </c>
      <c r="B2733" s="99">
        <v>1</v>
      </c>
      <c r="C2733" s="99">
        <v>1</v>
      </c>
      <c r="D2733" s="97" t="s">
        <v>145</v>
      </c>
    </row>
    <row r="2734" spans="1:4" x14ac:dyDescent="0.25">
      <c r="A2734" s="86" t="s">
        <v>386</v>
      </c>
      <c r="B2734" s="99">
        <v>1</v>
      </c>
      <c r="C2734" s="99">
        <v>1</v>
      </c>
      <c r="D2734" s="97" t="s">
        <v>145</v>
      </c>
    </row>
    <row r="2735" spans="1:4" x14ac:dyDescent="0.25">
      <c r="A2735" s="86" t="s">
        <v>387</v>
      </c>
      <c r="B2735" s="99">
        <v>1</v>
      </c>
      <c r="C2735" s="99">
        <v>1</v>
      </c>
      <c r="D2735" s="97" t="s">
        <v>145</v>
      </c>
    </row>
    <row r="2736" spans="1:4" x14ac:dyDescent="0.25">
      <c r="A2736" s="86" t="s">
        <v>388</v>
      </c>
      <c r="B2736" s="99">
        <v>1</v>
      </c>
      <c r="C2736" s="99">
        <v>1</v>
      </c>
      <c r="D2736" s="97" t="s">
        <v>145</v>
      </c>
    </row>
    <row r="2737" spans="1:4" x14ac:dyDescent="0.25">
      <c r="A2737" s="86" t="s">
        <v>389</v>
      </c>
      <c r="B2737" s="99">
        <v>1</v>
      </c>
      <c r="C2737" s="99">
        <v>1</v>
      </c>
      <c r="D2737" s="97" t="s">
        <v>145</v>
      </c>
    </row>
    <row r="2738" spans="1:4" x14ac:dyDescent="0.25">
      <c r="A2738" s="86" t="s">
        <v>390</v>
      </c>
      <c r="B2738" s="99">
        <v>1</v>
      </c>
      <c r="C2738" s="99">
        <v>1</v>
      </c>
      <c r="D2738" s="97" t="s">
        <v>145</v>
      </c>
    </row>
    <row r="2739" spans="1:4" x14ac:dyDescent="0.25">
      <c r="A2739" s="86" t="s">
        <v>391</v>
      </c>
      <c r="B2739" s="99">
        <v>1</v>
      </c>
      <c r="C2739" s="99">
        <v>1</v>
      </c>
      <c r="D2739" s="97" t="s">
        <v>145</v>
      </c>
    </row>
    <row r="2740" spans="1:4" x14ac:dyDescent="0.25">
      <c r="A2740" s="86" t="s">
        <v>392</v>
      </c>
      <c r="B2740" s="99">
        <v>1</v>
      </c>
      <c r="C2740" s="99">
        <v>1</v>
      </c>
      <c r="D2740" s="97" t="s">
        <v>145</v>
      </c>
    </row>
    <row r="2741" spans="1:4" x14ac:dyDescent="0.25">
      <c r="A2741" s="86" t="s">
        <v>393</v>
      </c>
      <c r="B2741" s="99">
        <v>1</v>
      </c>
      <c r="C2741" s="99">
        <v>1</v>
      </c>
      <c r="D2741" s="97" t="s">
        <v>145</v>
      </c>
    </row>
    <row r="2742" spans="1:4" x14ac:dyDescent="0.25">
      <c r="A2742" s="86" t="s">
        <v>394</v>
      </c>
      <c r="B2742" s="99">
        <v>1</v>
      </c>
      <c r="C2742" s="99">
        <v>1</v>
      </c>
      <c r="D2742" s="97" t="s">
        <v>145</v>
      </c>
    </row>
    <row r="2743" spans="1:4" x14ac:dyDescent="0.25">
      <c r="A2743" s="86" t="s">
        <v>395</v>
      </c>
      <c r="B2743" s="99">
        <v>1</v>
      </c>
      <c r="C2743" s="99">
        <v>1</v>
      </c>
      <c r="D2743" s="97" t="s">
        <v>145</v>
      </c>
    </row>
    <row r="2744" spans="1:4" x14ac:dyDescent="0.25">
      <c r="A2744" s="86" t="s">
        <v>396</v>
      </c>
      <c r="B2744" s="99">
        <v>1</v>
      </c>
      <c r="C2744" s="99">
        <v>1</v>
      </c>
      <c r="D2744" s="97" t="s">
        <v>145</v>
      </c>
    </row>
    <row r="2745" spans="1:4" x14ac:dyDescent="0.25">
      <c r="A2745" s="86" t="s">
        <v>397</v>
      </c>
      <c r="B2745" s="99">
        <v>1</v>
      </c>
      <c r="C2745" s="99">
        <v>1</v>
      </c>
      <c r="D2745" s="97" t="s">
        <v>145</v>
      </c>
    </row>
    <row r="2746" spans="1:4" x14ac:dyDescent="0.25">
      <c r="A2746" s="86" t="s">
        <v>398</v>
      </c>
      <c r="B2746" s="99">
        <v>1</v>
      </c>
      <c r="C2746" s="99">
        <v>1</v>
      </c>
      <c r="D2746" s="97" t="s">
        <v>145</v>
      </c>
    </row>
    <row r="2747" spans="1:4" x14ac:dyDescent="0.25">
      <c r="A2747" s="86" t="s">
        <v>399</v>
      </c>
      <c r="B2747" s="99">
        <v>1</v>
      </c>
      <c r="C2747" s="99">
        <v>1</v>
      </c>
      <c r="D2747" s="97" t="s">
        <v>145</v>
      </c>
    </row>
    <row r="2748" spans="1:4" x14ac:dyDescent="0.25">
      <c r="A2748" s="86" t="s">
        <v>400</v>
      </c>
      <c r="B2748" s="99">
        <v>1</v>
      </c>
      <c r="C2748" s="99">
        <v>1</v>
      </c>
      <c r="D2748" s="97" t="s">
        <v>145</v>
      </c>
    </row>
    <row r="2749" spans="1:4" x14ac:dyDescent="0.25">
      <c r="A2749" s="86" t="s">
        <v>401</v>
      </c>
      <c r="B2749" s="99">
        <v>1</v>
      </c>
      <c r="C2749" s="99">
        <v>1</v>
      </c>
      <c r="D2749" s="97" t="s">
        <v>145</v>
      </c>
    </row>
    <row r="2750" spans="1:4" x14ac:dyDescent="0.25">
      <c r="A2750" s="86" t="s">
        <v>402</v>
      </c>
      <c r="B2750" s="99">
        <v>1</v>
      </c>
      <c r="C2750" s="99">
        <v>1</v>
      </c>
      <c r="D2750" s="97" t="s">
        <v>145</v>
      </c>
    </row>
    <row r="2751" spans="1:4" x14ac:dyDescent="0.25">
      <c r="A2751" s="86" t="s">
        <v>403</v>
      </c>
      <c r="B2751" s="99">
        <v>1</v>
      </c>
      <c r="C2751" s="99">
        <v>1</v>
      </c>
      <c r="D2751" s="97" t="s">
        <v>145</v>
      </c>
    </row>
    <row r="2752" spans="1:4" x14ac:dyDescent="0.25">
      <c r="A2752" s="86" t="s">
        <v>404</v>
      </c>
      <c r="B2752" s="99">
        <v>1</v>
      </c>
      <c r="C2752" s="99">
        <v>1</v>
      </c>
      <c r="D2752" s="97" t="s">
        <v>145</v>
      </c>
    </row>
    <row r="2753" spans="1:4" x14ac:dyDescent="0.25">
      <c r="A2753" s="86" t="s">
        <v>405</v>
      </c>
      <c r="B2753" s="99">
        <v>1</v>
      </c>
      <c r="C2753" s="99">
        <v>1</v>
      </c>
      <c r="D2753" s="97" t="s">
        <v>145</v>
      </c>
    </row>
    <row r="2754" spans="1:4" x14ac:dyDescent="0.25">
      <c r="A2754" s="86" t="s">
        <v>406</v>
      </c>
      <c r="B2754" s="99">
        <v>1</v>
      </c>
      <c r="C2754" s="99">
        <v>1</v>
      </c>
      <c r="D2754" s="97" t="s">
        <v>145</v>
      </c>
    </row>
    <row r="2755" spans="1:4" x14ac:dyDescent="0.25">
      <c r="A2755" s="86" t="s">
        <v>407</v>
      </c>
      <c r="B2755" s="99">
        <v>1</v>
      </c>
      <c r="C2755" s="99">
        <v>1</v>
      </c>
      <c r="D2755" s="97" t="s">
        <v>145</v>
      </c>
    </row>
    <row r="2756" spans="1:4" x14ac:dyDescent="0.25">
      <c r="A2756" s="86" t="s">
        <v>408</v>
      </c>
      <c r="B2756" s="99">
        <v>1</v>
      </c>
      <c r="C2756" s="99">
        <v>1</v>
      </c>
      <c r="D2756" s="97" t="s">
        <v>145</v>
      </c>
    </row>
    <row r="2757" spans="1:4" x14ac:dyDescent="0.25">
      <c r="A2757" s="86" t="s">
        <v>409</v>
      </c>
      <c r="B2757" s="99">
        <v>1</v>
      </c>
      <c r="C2757" s="99">
        <v>1</v>
      </c>
      <c r="D2757" s="97" t="s">
        <v>145</v>
      </c>
    </row>
    <row r="2758" spans="1:4" x14ac:dyDescent="0.25">
      <c r="A2758" s="86" t="s">
        <v>410</v>
      </c>
      <c r="B2758" s="99">
        <v>1</v>
      </c>
      <c r="C2758" s="99">
        <v>1</v>
      </c>
      <c r="D2758" s="97" t="s">
        <v>145</v>
      </c>
    </row>
    <row r="2759" spans="1:4" x14ac:dyDescent="0.25">
      <c r="A2759" s="86" t="s">
        <v>411</v>
      </c>
      <c r="B2759" s="99">
        <v>1</v>
      </c>
      <c r="C2759" s="99">
        <v>1</v>
      </c>
      <c r="D2759" s="97" t="s">
        <v>145</v>
      </c>
    </row>
    <row r="2760" spans="1:4" x14ac:dyDescent="0.25">
      <c r="A2760" s="86">
        <v>5900</v>
      </c>
      <c r="B2760" s="99">
        <v>1</v>
      </c>
      <c r="C2760" s="99">
        <v>1</v>
      </c>
      <c r="D2760" s="97" t="s">
        <v>145</v>
      </c>
    </row>
    <row r="2761" spans="1:4" x14ac:dyDescent="0.25">
      <c r="A2761" s="86">
        <v>5902</v>
      </c>
      <c r="B2761" s="99">
        <v>1</v>
      </c>
      <c r="C2761" s="99">
        <v>1</v>
      </c>
      <c r="D2761" s="97" t="s">
        <v>145</v>
      </c>
    </row>
    <row r="2762" spans="1:4" x14ac:dyDescent="0.25">
      <c r="A2762" s="86">
        <v>5903</v>
      </c>
      <c r="B2762" s="99">
        <v>1</v>
      </c>
      <c r="C2762" s="99">
        <v>1</v>
      </c>
      <c r="D2762" s="97" t="s">
        <v>145</v>
      </c>
    </row>
    <row r="2763" spans="1:4" x14ac:dyDescent="0.25">
      <c r="A2763" s="86">
        <v>5904</v>
      </c>
      <c r="B2763" s="99">
        <v>1</v>
      </c>
      <c r="C2763" s="99">
        <v>1</v>
      </c>
      <c r="D2763" s="97" t="s">
        <v>145</v>
      </c>
    </row>
    <row r="2764" spans="1:4" x14ac:dyDescent="0.25">
      <c r="A2764" s="86">
        <v>5905</v>
      </c>
      <c r="B2764" s="99">
        <v>1</v>
      </c>
      <c r="C2764" s="99">
        <v>1</v>
      </c>
      <c r="D2764" s="97" t="s">
        <v>145</v>
      </c>
    </row>
    <row r="2765" spans="1:4" x14ac:dyDescent="0.25">
      <c r="A2765" s="86">
        <v>5906</v>
      </c>
      <c r="B2765" s="99">
        <v>1</v>
      </c>
      <c r="C2765" s="99">
        <v>1</v>
      </c>
      <c r="D2765" s="97" t="s">
        <v>145</v>
      </c>
    </row>
    <row r="2766" spans="1:4" x14ac:dyDescent="0.25">
      <c r="A2766" s="86">
        <v>5907</v>
      </c>
      <c r="B2766" s="99">
        <v>1</v>
      </c>
      <c r="C2766" s="99">
        <v>1</v>
      </c>
      <c r="D2766" s="97" t="s">
        <v>145</v>
      </c>
    </row>
    <row r="2767" spans="1:4" x14ac:dyDescent="0.25">
      <c r="A2767" s="86">
        <v>5908</v>
      </c>
      <c r="B2767" s="99">
        <v>1</v>
      </c>
      <c r="C2767" s="99">
        <v>1</v>
      </c>
      <c r="D2767" s="97" t="s">
        <v>145</v>
      </c>
    </row>
    <row r="2768" spans="1:4" x14ac:dyDescent="0.25">
      <c r="A2768" s="86">
        <v>5909</v>
      </c>
      <c r="B2768" s="99">
        <v>1</v>
      </c>
      <c r="C2768" s="99">
        <v>1</v>
      </c>
      <c r="D2768" s="97" t="s">
        <v>145</v>
      </c>
    </row>
    <row r="2769" spans="1:4" x14ac:dyDescent="0.25">
      <c r="A2769" s="86">
        <v>5910</v>
      </c>
      <c r="B2769" s="99">
        <v>1</v>
      </c>
      <c r="C2769" s="99">
        <v>1</v>
      </c>
      <c r="D2769" s="97" t="s">
        <v>145</v>
      </c>
    </row>
    <row r="2770" spans="1:4" x14ac:dyDescent="0.25">
      <c r="A2770" s="86">
        <v>5911</v>
      </c>
      <c r="B2770" s="99">
        <v>1</v>
      </c>
      <c r="C2770" s="99">
        <v>1</v>
      </c>
      <c r="D2770" s="97" t="s">
        <v>145</v>
      </c>
    </row>
    <row r="2771" spans="1:4" x14ac:dyDescent="0.25">
      <c r="A2771" s="86">
        <v>5912</v>
      </c>
      <c r="B2771" s="99">
        <v>1</v>
      </c>
      <c r="C2771" s="99">
        <v>1</v>
      </c>
      <c r="D2771" s="97" t="s">
        <v>145</v>
      </c>
    </row>
    <row r="2772" spans="1:4" x14ac:dyDescent="0.25">
      <c r="A2772" s="86">
        <v>5913</v>
      </c>
      <c r="B2772" s="99">
        <v>1</v>
      </c>
      <c r="C2772" s="99">
        <v>1</v>
      </c>
      <c r="D2772" s="97" t="s">
        <v>145</v>
      </c>
    </row>
    <row r="2773" spans="1:4" x14ac:dyDescent="0.25">
      <c r="A2773" s="86">
        <v>5915</v>
      </c>
      <c r="B2773" s="99">
        <v>1</v>
      </c>
      <c r="C2773" s="99">
        <v>1</v>
      </c>
      <c r="D2773" s="97" t="s">
        <v>145</v>
      </c>
    </row>
    <row r="2774" spans="1:4" x14ac:dyDescent="0.25">
      <c r="A2774" s="86">
        <v>5916</v>
      </c>
      <c r="B2774" s="99">
        <v>1</v>
      </c>
      <c r="C2774" s="99">
        <v>1</v>
      </c>
      <c r="D2774" s="97" t="s">
        <v>145</v>
      </c>
    </row>
    <row r="2775" spans="1:4" x14ac:dyDescent="0.25">
      <c r="A2775" s="86">
        <v>5917</v>
      </c>
      <c r="B2775" s="99">
        <v>1</v>
      </c>
      <c r="C2775" s="99">
        <v>1</v>
      </c>
      <c r="D2775" s="97" t="s">
        <v>145</v>
      </c>
    </row>
    <row r="2776" spans="1:4" x14ac:dyDescent="0.25">
      <c r="A2776" s="86">
        <v>5919</v>
      </c>
      <c r="B2776" s="99">
        <v>1</v>
      </c>
      <c r="C2776" s="99">
        <v>1</v>
      </c>
      <c r="D2776" s="97" t="s">
        <v>145</v>
      </c>
    </row>
    <row r="2777" spans="1:4" x14ac:dyDescent="0.25">
      <c r="A2777" s="86">
        <v>5920</v>
      </c>
      <c r="B2777" s="99">
        <v>1</v>
      </c>
      <c r="C2777" s="99">
        <v>1</v>
      </c>
      <c r="D2777" s="97" t="s">
        <v>145</v>
      </c>
    </row>
    <row r="2778" spans="1:4" x14ac:dyDescent="0.25">
      <c r="A2778" s="86">
        <v>5921</v>
      </c>
      <c r="B2778" s="99">
        <v>1</v>
      </c>
      <c r="C2778" s="99">
        <v>1</v>
      </c>
      <c r="D2778" s="97" t="s">
        <v>145</v>
      </c>
    </row>
    <row r="2779" spans="1:4" x14ac:dyDescent="0.25">
      <c r="A2779" s="86">
        <v>5922</v>
      </c>
      <c r="B2779" s="99">
        <v>1</v>
      </c>
      <c r="C2779" s="99">
        <v>1</v>
      </c>
      <c r="D2779" s="97" t="s">
        <v>145</v>
      </c>
    </row>
    <row r="2780" spans="1:4" x14ac:dyDescent="0.25">
      <c r="A2780" s="86">
        <v>5923</v>
      </c>
      <c r="B2780" s="99">
        <v>1</v>
      </c>
      <c r="C2780" s="99">
        <v>1</v>
      </c>
      <c r="D2780" s="97" t="s">
        <v>145</v>
      </c>
    </row>
    <row r="2781" spans="1:4" x14ac:dyDescent="0.25">
      <c r="A2781" s="86">
        <v>5924</v>
      </c>
      <c r="B2781" s="99">
        <v>1</v>
      </c>
      <c r="C2781" s="99">
        <v>1</v>
      </c>
      <c r="D2781" s="97" t="s">
        <v>145</v>
      </c>
    </row>
    <row r="2782" spans="1:4" x14ac:dyDescent="0.25">
      <c r="A2782" s="86">
        <v>5925</v>
      </c>
      <c r="B2782" s="99">
        <v>1</v>
      </c>
      <c r="C2782" s="99">
        <v>1</v>
      </c>
      <c r="D2782" s="97" t="s">
        <v>145</v>
      </c>
    </row>
    <row r="2783" spans="1:4" x14ac:dyDescent="0.25">
      <c r="A2783" s="86">
        <v>5926</v>
      </c>
      <c r="B2783" s="99">
        <v>1</v>
      </c>
      <c r="C2783" s="99">
        <v>1</v>
      </c>
      <c r="D2783" s="97" t="s">
        <v>145</v>
      </c>
    </row>
    <row r="2784" spans="1:4" x14ac:dyDescent="0.25">
      <c r="A2784" s="86">
        <v>5927</v>
      </c>
      <c r="B2784" s="99">
        <v>1</v>
      </c>
      <c r="C2784" s="99">
        <v>1</v>
      </c>
      <c r="D2784" s="97" t="s">
        <v>145</v>
      </c>
    </row>
    <row r="2785" spans="1:4" x14ac:dyDescent="0.25">
      <c r="A2785" s="86">
        <v>5928</v>
      </c>
      <c r="B2785" s="99">
        <v>1</v>
      </c>
      <c r="C2785" s="99">
        <v>1</v>
      </c>
      <c r="D2785" s="97" t="s">
        <v>145</v>
      </c>
    </row>
    <row r="2786" spans="1:4" x14ac:dyDescent="0.25">
      <c r="A2786" s="86">
        <v>5929</v>
      </c>
      <c r="B2786" s="99">
        <v>1</v>
      </c>
      <c r="C2786" s="99">
        <v>1</v>
      </c>
      <c r="D2786" s="97" t="s">
        <v>145</v>
      </c>
    </row>
    <row r="2787" spans="1:4" x14ac:dyDescent="0.25">
      <c r="A2787" s="86">
        <v>5930</v>
      </c>
      <c r="B2787" s="99">
        <v>1</v>
      </c>
      <c r="C2787" s="99">
        <v>1</v>
      </c>
      <c r="D2787" s="97" t="s">
        <v>145</v>
      </c>
    </row>
    <row r="2788" spans="1:4" x14ac:dyDescent="0.25">
      <c r="A2788" s="86">
        <v>5931</v>
      </c>
      <c r="B2788" s="99">
        <v>1</v>
      </c>
      <c r="C2788" s="99">
        <v>1</v>
      </c>
      <c r="D2788" s="97" t="s">
        <v>145</v>
      </c>
    </row>
    <row r="2789" spans="1:4" x14ac:dyDescent="0.25">
      <c r="A2789" s="86">
        <v>5932</v>
      </c>
      <c r="B2789" s="99">
        <v>1</v>
      </c>
      <c r="C2789" s="99">
        <v>1</v>
      </c>
      <c r="D2789" s="97" t="s">
        <v>145</v>
      </c>
    </row>
    <row r="2790" spans="1:4" x14ac:dyDescent="0.25">
      <c r="A2790" s="86">
        <v>5933</v>
      </c>
      <c r="B2790" s="99">
        <v>1</v>
      </c>
      <c r="C2790" s="99">
        <v>1</v>
      </c>
      <c r="D2790" s="97" t="s">
        <v>145</v>
      </c>
    </row>
    <row r="2791" spans="1:4" x14ac:dyDescent="0.25">
      <c r="A2791" s="86">
        <v>5934</v>
      </c>
      <c r="B2791" s="99">
        <v>1</v>
      </c>
      <c r="C2791" s="99">
        <v>1</v>
      </c>
      <c r="D2791" s="97" t="s">
        <v>145</v>
      </c>
    </row>
    <row r="2792" spans="1:4" x14ac:dyDescent="0.25">
      <c r="A2792" s="86">
        <v>5935</v>
      </c>
      <c r="B2792" s="99">
        <v>1</v>
      </c>
      <c r="C2792" s="99">
        <v>1</v>
      </c>
      <c r="D2792" s="97" t="s">
        <v>145</v>
      </c>
    </row>
    <row r="2793" spans="1:4" x14ac:dyDescent="0.25">
      <c r="A2793" s="86">
        <v>5936</v>
      </c>
      <c r="B2793" s="99">
        <v>1</v>
      </c>
      <c r="C2793" s="99">
        <v>1</v>
      </c>
      <c r="D2793" s="97" t="s">
        <v>145</v>
      </c>
    </row>
    <row r="2794" spans="1:4" x14ac:dyDescent="0.25">
      <c r="A2794" s="86">
        <v>5937</v>
      </c>
      <c r="B2794" s="99">
        <v>1</v>
      </c>
      <c r="C2794" s="99">
        <v>1</v>
      </c>
      <c r="D2794" s="97" t="s">
        <v>145</v>
      </c>
    </row>
    <row r="2795" spans="1:4" x14ac:dyDescent="0.25">
      <c r="A2795" s="86">
        <v>5938</v>
      </c>
      <c r="B2795" s="99">
        <v>1</v>
      </c>
      <c r="C2795" s="99">
        <v>1</v>
      </c>
      <c r="D2795" s="97" t="s">
        <v>145</v>
      </c>
    </row>
    <row r="2796" spans="1:4" x14ac:dyDescent="0.25">
      <c r="A2796" s="86">
        <v>5939</v>
      </c>
      <c r="B2796" s="99">
        <v>1</v>
      </c>
      <c r="C2796" s="99">
        <v>1</v>
      </c>
      <c r="D2796" s="97" t="s">
        <v>145</v>
      </c>
    </row>
    <row r="2797" spans="1:4" x14ac:dyDescent="0.25">
      <c r="A2797" s="86">
        <v>5940</v>
      </c>
      <c r="B2797" s="99">
        <v>1</v>
      </c>
      <c r="C2797" s="99">
        <v>1</v>
      </c>
      <c r="D2797" s="97" t="s">
        <v>145</v>
      </c>
    </row>
    <row r="2798" spans="1:4" x14ac:dyDescent="0.25">
      <c r="A2798" s="86">
        <v>5941</v>
      </c>
      <c r="B2798" s="99">
        <v>1</v>
      </c>
      <c r="C2798" s="99">
        <v>1</v>
      </c>
      <c r="D2798" s="97" t="s">
        <v>145</v>
      </c>
    </row>
    <row r="2799" spans="1:4" x14ac:dyDescent="0.25">
      <c r="A2799" s="86">
        <v>5942</v>
      </c>
      <c r="B2799" s="99">
        <v>1</v>
      </c>
      <c r="C2799" s="99">
        <v>1</v>
      </c>
      <c r="D2799" s="97" t="s">
        <v>145</v>
      </c>
    </row>
    <row r="2800" spans="1:4" x14ac:dyDescent="0.25">
      <c r="A2800" s="86">
        <v>5943</v>
      </c>
      <c r="B2800" s="99">
        <v>1</v>
      </c>
      <c r="C2800" s="99">
        <v>1</v>
      </c>
      <c r="D2800" s="97" t="s">
        <v>145</v>
      </c>
    </row>
    <row r="2801" spans="1:4" x14ac:dyDescent="0.25">
      <c r="A2801" s="86">
        <v>5944</v>
      </c>
      <c r="B2801" s="99">
        <v>1</v>
      </c>
      <c r="C2801" s="99">
        <v>1</v>
      </c>
      <c r="D2801" s="97" t="s">
        <v>145</v>
      </c>
    </row>
    <row r="2802" spans="1:4" x14ac:dyDescent="0.25">
      <c r="A2802" s="86">
        <v>5945</v>
      </c>
      <c r="B2802" s="99">
        <v>1</v>
      </c>
      <c r="C2802" s="99">
        <v>1</v>
      </c>
      <c r="D2802" s="97" t="s">
        <v>145</v>
      </c>
    </row>
    <row r="2803" spans="1:4" x14ac:dyDescent="0.25">
      <c r="A2803" s="86">
        <v>5946</v>
      </c>
      <c r="B2803" s="99">
        <v>1</v>
      </c>
      <c r="C2803" s="99">
        <v>1</v>
      </c>
      <c r="D2803" s="97" t="s">
        <v>145</v>
      </c>
    </row>
    <row r="2804" spans="1:4" x14ac:dyDescent="0.25">
      <c r="A2804" s="86">
        <v>5947</v>
      </c>
      <c r="B2804" s="99">
        <v>1</v>
      </c>
      <c r="C2804" s="99">
        <v>1</v>
      </c>
      <c r="D2804" s="97" t="s">
        <v>145</v>
      </c>
    </row>
    <row r="2805" spans="1:4" x14ac:dyDescent="0.25">
      <c r="A2805" s="86">
        <v>5948</v>
      </c>
      <c r="B2805" s="99">
        <v>1</v>
      </c>
      <c r="C2805" s="99">
        <v>1</v>
      </c>
      <c r="D2805" s="97" t="s">
        <v>145</v>
      </c>
    </row>
    <row r="2806" spans="1:4" x14ac:dyDescent="0.25">
      <c r="A2806" s="86">
        <v>5949</v>
      </c>
      <c r="B2806" s="99">
        <v>1</v>
      </c>
      <c r="C2806" s="99">
        <v>1</v>
      </c>
      <c r="D2806" s="97" t="s">
        <v>145</v>
      </c>
    </row>
    <row r="2807" spans="1:4" x14ac:dyDescent="0.25">
      <c r="A2807" s="86">
        <v>5950</v>
      </c>
      <c r="B2807" s="99">
        <v>1</v>
      </c>
      <c r="C2807" s="99">
        <v>1</v>
      </c>
      <c r="D2807" s="97" t="s">
        <v>145</v>
      </c>
    </row>
    <row r="2808" spans="1:4" x14ac:dyDescent="0.25">
      <c r="A2808" s="86">
        <v>5952</v>
      </c>
      <c r="B2808" s="99">
        <v>1</v>
      </c>
      <c r="C2808" s="99">
        <v>1</v>
      </c>
      <c r="D2808" s="97" t="s">
        <v>145</v>
      </c>
    </row>
    <row r="2809" spans="1:4" x14ac:dyDescent="0.25">
      <c r="A2809" s="86">
        <v>5953</v>
      </c>
      <c r="B2809" s="99">
        <v>1</v>
      </c>
      <c r="C2809" s="99">
        <v>1</v>
      </c>
      <c r="D2809" s="97" t="s">
        <v>145</v>
      </c>
    </row>
    <row r="2810" spans="1:4" x14ac:dyDescent="0.25">
      <c r="A2810" s="86">
        <v>5954</v>
      </c>
      <c r="B2810" s="99">
        <v>1</v>
      </c>
      <c r="C2810" s="99">
        <v>1</v>
      </c>
      <c r="D2810" s="97" t="s">
        <v>145</v>
      </c>
    </row>
    <row r="2811" spans="1:4" x14ac:dyDescent="0.25">
      <c r="A2811" s="86">
        <v>5955</v>
      </c>
      <c r="B2811" s="99">
        <v>1</v>
      </c>
      <c r="C2811" s="99">
        <v>1</v>
      </c>
      <c r="D2811" s="97" t="s">
        <v>145</v>
      </c>
    </row>
    <row r="2812" spans="1:4" x14ac:dyDescent="0.25">
      <c r="A2812" s="86">
        <v>5956</v>
      </c>
      <c r="B2812" s="99">
        <v>1</v>
      </c>
      <c r="C2812" s="99">
        <v>1</v>
      </c>
      <c r="D2812" s="97" t="s">
        <v>145</v>
      </c>
    </row>
    <row r="2813" spans="1:4" x14ac:dyDescent="0.25">
      <c r="A2813" s="86">
        <v>5957</v>
      </c>
      <c r="B2813" s="99">
        <v>1</v>
      </c>
      <c r="C2813" s="99">
        <v>1</v>
      </c>
      <c r="D2813" s="97" t="s">
        <v>145</v>
      </c>
    </row>
    <row r="2814" spans="1:4" x14ac:dyDescent="0.25">
      <c r="A2814" s="86">
        <v>5958</v>
      </c>
      <c r="B2814" s="99">
        <v>1</v>
      </c>
      <c r="C2814" s="99">
        <v>1</v>
      </c>
      <c r="D2814" s="97" t="s">
        <v>145</v>
      </c>
    </row>
    <row r="2815" spans="1:4" x14ac:dyDescent="0.25">
      <c r="A2815" s="86">
        <v>5959</v>
      </c>
      <c r="B2815" s="99">
        <v>1</v>
      </c>
      <c r="C2815" s="99">
        <v>1</v>
      </c>
      <c r="D2815" s="97" t="s">
        <v>145</v>
      </c>
    </row>
    <row r="2816" spans="1:4" x14ac:dyDescent="0.25">
      <c r="A2816" s="86">
        <v>5960</v>
      </c>
      <c r="B2816" s="99">
        <v>1</v>
      </c>
      <c r="C2816" s="99">
        <v>1</v>
      </c>
      <c r="D2816" s="97" t="s">
        <v>145</v>
      </c>
    </row>
    <row r="2817" spans="1:4" x14ac:dyDescent="0.25">
      <c r="A2817" s="86">
        <v>5962</v>
      </c>
      <c r="B2817" s="99">
        <v>1</v>
      </c>
      <c r="C2817" s="99">
        <v>1</v>
      </c>
      <c r="D2817" s="97" t="s">
        <v>145</v>
      </c>
    </row>
    <row r="2818" spans="1:4" x14ac:dyDescent="0.25">
      <c r="A2818" s="86">
        <v>5963</v>
      </c>
      <c r="B2818" s="99">
        <v>1</v>
      </c>
      <c r="C2818" s="99">
        <v>1</v>
      </c>
      <c r="D2818" s="97" t="s">
        <v>145</v>
      </c>
    </row>
    <row r="2819" spans="1:4" x14ac:dyDescent="0.25">
      <c r="A2819" s="86">
        <v>5964</v>
      </c>
      <c r="B2819" s="99">
        <v>1</v>
      </c>
      <c r="C2819" s="99">
        <v>1</v>
      </c>
      <c r="D2819" s="97" t="s">
        <v>145</v>
      </c>
    </row>
    <row r="2820" spans="1:4" x14ac:dyDescent="0.25">
      <c r="A2820" s="86">
        <v>5965</v>
      </c>
      <c r="B2820" s="99">
        <v>1</v>
      </c>
      <c r="C2820" s="99">
        <v>1</v>
      </c>
      <c r="D2820" s="97" t="s">
        <v>145</v>
      </c>
    </row>
    <row r="2821" spans="1:4" x14ac:dyDescent="0.25">
      <c r="A2821" s="86">
        <v>5966</v>
      </c>
      <c r="B2821" s="99">
        <v>1</v>
      </c>
      <c r="C2821" s="99">
        <v>1</v>
      </c>
      <c r="D2821" s="97" t="s">
        <v>145</v>
      </c>
    </row>
    <row r="2822" spans="1:4" x14ac:dyDescent="0.25">
      <c r="A2822" s="86">
        <v>5967</v>
      </c>
      <c r="B2822" s="99">
        <v>1</v>
      </c>
      <c r="C2822" s="99">
        <v>1</v>
      </c>
      <c r="D2822" s="97" t="s">
        <v>145</v>
      </c>
    </row>
    <row r="2823" spans="1:4" x14ac:dyDescent="0.25">
      <c r="A2823" s="86">
        <v>5969</v>
      </c>
      <c r="B2823" s="99">
        <v>1</v>
      </c>
      <c r="C2823" s="99">
        <v>1</v>
      </c>
      <c r="D2823" s="97" t="s">
        <v>145</v>
      </c>
    </row>
    <row r="2824" spans="1:4" x14ac:dyDescent="0.25">
      <c r="A2824" s="86">
        <v>5970</v>
      </c>
      <c r="B2824" s="99">
        <v>1</v>
      </c>
      <c r="C2824" s="99">
        <v>1</v>
      </c>
      <c r="D2824" s="97" t="s">
        <v>145</v>
      </c>
    </row>
    <row r="2825" spans="1:4" x14ac:dyDescent="0.25">
      <c r="A2825" s="86">
        <v>5971</v>
      </c>
      <c r="B2825" s="99">
        <v>1</v>
      </c>
      <c r="C2825" s="99">
        <v>1</v>
      </c>
      <c r="D2825" s="97" t="s">
        <v>145</v>
      </c>
    </row>
    <row r="2826" spans="1:4" x14ac:dyDescent="0.25">
      <c r="A2826" s="86">
        <v>5972</v>
      </c>
      <c r="B2826" s="99">
        <v>1</v>
      </c>
      <c r="C2826" s="99">
        <v>1</v>
      </c>
      <c r="D2826" s="97" t="s">
        <v>145</v>
      </c>
    </row>
    <row r="2827" spans="1:4" x14ac:dyDescent="0.25">
      <c r="A2827" s="86">
        <v>5974</v>
      </c>
      <c r="B2827" s="99">
        <v>1</v>
      </c>
      <c r="C2827" s="99">
        <v>1</v>
      </c>
      <c r="D2827" s="97" t="s">
        <v>145</v>
      </c>
    </row>
    <row r="2828" spans="1:4" x14ac:dyDescent="0.25">
      <c r="A2828" s="86">
        <v>5975</v>
      </c>
      <c r="B2828" s="99">
        <v>1</v>
      </c>
      <c r="C2828" s="99">
        <v>1</v>
      </c>
      <c r="D2828" s="97" t="s">
        <v>145</v>
      </c>
    </row>
    <row r="2829" spans="1:4" x14ac:dyDescent="0.25">
      <c r="A2829" s="86">
        <v>5976</v>
      </c>
      <c r="B2829" s="99">
        <v>1</v>
      </c>
      <c r="C2829" s="99">
        <v>1</v>
      </c>
      <c r="D2829" s="97" t="s">
        <v>145</v>
      </c>
    </row>
    <row r="2830" spans="1:4" x14ac:dyDescent="0.25">
      <c r="A2830" s="86">
        <v>5977</v>
      </c>
      <c r="B2830" s="99">
        <v>1</v>
      </c>
      <c r="C2830" s="99">
        <v>1</v>
      </c>
      <c r="D2830" s="97" t="s">
        <v>145</v>
      </c>
    </row>
    <row r="2831" spans="1:4" x14ac:dyDescent="0.25">
      <c r="A2831" s="86">
        <v>5978</v>
      </c>
      <c r="B2831" s="99">
        <v>1</v>
      </c>
      <c r="C2831" s="99">
        <v>1</v>
      </c>
      <c r="D2831" s="97" t="s">
        <v>145</v>
      </c>
    </row>
    <row r="2832" spans="1:4" x14ac:dyDescent="0.25">
      <c r="A2832" s="86">
        <v>5979</v>
      </c>
      <c r="B2832" s="99">
        <v>1</v>
      </c>
      <c r="C2832" s="99">
        <v>1</v>
      </c>
      <c r="D2832" s="97" t="s">
        <v>145</v>
      </c>
    </row>
    <row r="2833" spans="1:4" x14ac:dyDescent="0.25">
      <c r="A2833" s="86">
        <v>5980</v>
      </c>
      <c r="B2833" s="99">
        <v>1</v>
      </c>
      <c r="C2833" s="99">
        <v>1</v>
      </c>
      <c r="D2833" s="97" t="s">
        <v>145</v>
      </c>
    </row>
    <row r="2834" spans="1:4" x14ac:dyDescent="0.25">
      <c r="A2834" s="86">
        <v>5981</v>
      </c>
      <c r="B2834" s="99">
        <v>1</v>
      </c>
      <c r="C2834" s="99">
        <v>1</v>
      </c>
      <c r="D2834" s="97" t="s">
        <v>145</v>
      </c>
    </row>
    <row r="2835" spans="1:4" x14ac:dyDescent="0.25">
      <c r="A2835" s="86">
        <v>5982</v>
      </c>
      <c r="B2835" s="99">
        <v>1</v>
      </c>
      <c r="C2835" s="99">
        <v>1</v>
      </c>
      <c r="D2835" s="97" t="s">
        <v>145</v>
      </c>
    </row>
    <row r="2836" spans="1:4" x14ac:dyDescent="0.25">
      <c r="A2836" s="86">
        <v>5983</v>
      </c>
      <c r="B2836" s="99">
        <v>1</v>
      </c>
      <c r="C2836" s="99">
        <v>1</v>
      </c>
      <c r="D2836" s="97" t="s">
        <v>145</v>
      </c>
    </row>
    <row r="2837" spans="1:4" x14ac:dyDescent="0.25">
      <c r="A2837" s="86">
        <v>5984</v>
      </c>
      <c r="B2837" s="99">
        <v>1</v>
      </c>
      <c r="C2837" s="99">
        <v>1</v>
      </c>
      <c r="D2837" s="97" t="s">
        <v>145</v>
      </c>
    </row>
    <row r="2838" spans="1:4" x14ac:dyDescent="0.25">
      <c r="A2838" s="86">
        <v>5985</v>
      </c>
      <c r="B2838" s="99">
        <v>1</v>
      </c>
      <c r="C2838" s="99">
        <v>1</v>
      </c>
      <c r="D2838" s="97" t="s">
        <v>145</v>
      </c>
    </row>
    <row r="2839" spans="1:4" x14ac:dyDescent="0.25">
      <c r="A2839" s="86">
        <v>5986</v>
      </c>
      <c r="B2839" s="99">
        <v>1</v>
      </c>
      <c r="C2839" s="99">
        <v>1</v>
      </c>
      <c r="D2839" s="97" t="s">
        <v>145</v>
      </c>
    </row>
    <row r="2840" spans="1:4" x14ac:dyDescent="0.25">
      <c r="A2840" s="86">
        <v>5987</v>
      </c>
      <c r="B2840" s="99">
        <v>1</v>
      </c>
      <c r="C2840" s="99">
        <v>1</v>
      </c>
      <c r="D2840" s="97" t="s">
        <v>145</v>
      </c>
    </row>
    <row r="2841" spans="1:4" x14ac:dyDescent="0.25">
      <c r="A2841" s="86">
        <v>5989</v>
      </c>
      <c r="B2841" s="99">
        <v>1</v>
      </c>
      <c r="C2841" s="99">
        <v>1</v>
      </c>
      <c r="D2841" s="97" t="s">
        <v>145</v>
      </c>
    </row>
    <row r="2842" spans="1:4" x14ac:dyDescent="0.25">
      <c r="A2842" s="86">
        <v>5990</v>
      </c>
      <c r="B2842" s="99">
        <v>1</v>
      </c>
      <c r="C2842" s="99">
        <v>1</v>
      </c>
      <c r="D2842" s="97" t="s">
        <v>145</v>
      </c>
    </row>
    <row r="2843" spans="1:4" x14ac:dyDescent="0.25">
      <c r="A2843" s="86">
        <v>5991</v>
      </c>
      <c r="B2843" s="99">
        <v>1</v>
      </c>
      <c r="C2843" s="99">
        <v>1</v>
      </c>
      <c r="D2843" s="97" t="s">
        <v>145</v>
      </c>
    </row>
    <row r="2844" spans="1:4" x14ac:dyDescent="0.25">
      <c r="A2844" s="86">
        <v>5992</v>
      </c>
      <c r="B2844" s="99">
        <v>1</v>
      </c>
      <c r="C2844" s="99">
        <v>1</v>
      </c>
      <c r="D2844" s="97" t="s">
        <v>145</v>
      </c>
    </row>
    <row r="2845" spans="1:4" x14ac:dyDescent="0.25">
      <c r="A2845" s="86">
        <v>5995</v>
      </c>
      <c r="B2845" s="99">
        <v>1</v>
      </c>
      <c r="C2845" s="99">
        <v>1</v>
      </c>
      <c r="D2845" s="97" t="s">
        <v>145</v>
      </c>
    </row>
    <row r="2846" spans="1:4" x14ac:dyDescent="0.25">
      <c r="A2846" s="86">
        <v>5996</v>
      </c>
      <c r="B2846" s="99">
        <v>1</v>
      </c>
      <c r="C2846" s="99">
        <v>1</v>
      </c>
      <c r="D2846" s="97" t="s">
        <v>145</v>
      </c>
    </row>
    <row r="2847" spans="1:4" x14ac:dyDescent="0.25">
      <c r="A2847" s="86">
        <v>5997</v>
      </c>
      <c r="B2847" s="99">
        <v>1</v>
      </c>
      <c r="C2847" s="99">
        <v>1</v>
      </c>
      <c r="D2847" s="97" t="s">
        <v>145</v>
      </c>
    </row>
    <row r="2848" spans="1:4" x14ac:dyDescent="0.25">
      <c r="A2848" s="86">
        <v>5998</v>
      </c>
      <c r="B2848" s="99">
        <v>1</v>
      </c>
      <c r="C2848" s="99">
        <v>1</v>
      </c>
      <c r="D2848" s="97" t="s">
        <v>145</v>
      </c>
    </row>
    <row r="2849" spans="1:4" x14ac:dyDescent="0.25">
      <c r="A2849" s="86" t="s">
        <v>412</v>
      </c>
      <c r="B2849" s="99">
        <v>1</v>
      </c>
      <c r="C2849" s="99">
        <v>1</v>
      </c>
      <c r="D2849" s="97" t="s">
        <v>145</v>
      </c>
    </row>
    <row r="2850" spans="1:4" x14ac:dyDescent="0.25">
      <c r="A2850" s="86" t="s">
        <v>413</v>
      </c>
      <c r="B2850" s="99">
        <v>1</v>
      </c>
      <c r="C2850" s="99">
        <v>1</v>
      </c>
      <c r="D2850" s="97" t="s">
        <v>145</v>
      </c>
    </row>
    <row r="2851" spans="1:4" x14ac:dyDescent="0.25">
      <c r="A2851" s="86" t="s">
        <v>414</v>
      </c>
      <c r="B2851" s="99">
        <v>1</v>
      </c>
      <c r="C2851" s="99">
        <v>1</v>
      </c>
      <c r="D2851" s="97" t="s">
        <v>145</v>
      </c>
    </row>
    <row r="2852" spans="1:4" x14ac:dyDescent="0.25">
      <c r="A2852" s="86" t="s">
        <v>415</v>
      </c>
      <c r="B2852" s="99">
        <v>1</v>
      </c>
      <c r="C2852" s="99">
        <v>1</v>
      </c>
      <c r="D2852" s="97" t="s">
        <v>145</v>
      </c>
    </row>
    <row r="2853" spans="1:4" x14ac:dyDescent="0.25">
      <c r="A2853" s="86" t="s">
        <v>416</v>
      </c>
      <c r="B2853" s="99">
        <v>1</v>
      </c>
      <c r="C2853" s="99">
        <v>1</v>
      </c>
      <c r="D2853" s="97" t="s">
        <v>145</v>
      </c>
    </row>
    <row r="2854" spans="1:4" x14ac:dyDescent="0.25">
      <c r="A2854" s="86" t="s">
        <v>417</v>
      </c>
      <c r="B2854" s="99">
        <v>1</v>
      </c>
      <c r="C2854" s="99">
        <v>1</v>
      </c>
      <c r="D2854" s="97" t="s">
        <v>145</v>
      </c>
    </row>
    <row r="2855" spans="1:4" x14ac:dyDescent="0.25">
      <c r="A2855" s="86" t="s">
        <v>418</v>
      </c>
      <c r="B2855" s="99">
        <v>1</v>
      </c>
      <c r="C2855" s="99">
        <v>1</v>
      </c>
      <c r="D2855" s="97" t="s">
        <v>145</v>
      </c>
    </row>
    <row r="2856" spans="1:4" x14ac:dyDescent="0.25">
      <c r="A2856" s="86" t="s">
        <v>419</v>
      </c>
      <c r="B2856" s="99">
        <v>1</v>
      </c>
      <c r="C2856" s="99">
        <v>1</v>
      </c>
      <c r="D2856" s="97" t="s">
        <v>145</v>
      </c>
    </row>
    <row r="2857" spans="1:4" x14ac:dyDescent="0.25">
      <c r="A2857" s="86" t="s">
        <v>420</v>
      </c>
      <c r="B2857" s="99">
        <v>1</v>
      </c>
      <c r="C2857" s="99">
        <v>1</v>
      </c>
      <c r="D2857" s="97" t="s">
        <v>145</v>
      </c>
    </row>
    <row r="2858" spans="1:4" x14ac:dyDescent="0.25">
      <c r="A2858" s="86" t="s">
        <v>421</v>
      </c>
      <c r="B2858" s="99">
        <v>1</v>
      </c>
      <c r="C2858" s="99">
        <v>1</v>
      </c>
      <c r="D2858" s="97" t="s">
        <v>145</v>
      </c>
    </row>
    <row r="2859" spans="1:4" x14ac:dyDescent="0.25">
      <c r="A2859" s="86" t="s">
        <v>422</v>
      </c>
      <c r="B2859" s="99">
        <v>1</v>
      </c>
      <c r="C2859" s="99">
        <v>1</v>
      </c>
      <c r="D2859" s="97" t="s">
        <v>145</v>
      </c>
    </row>
    <row r="2860" spans="1:4" x14ac:dyDescent="0.25">
      <c r="A2860" s="86" t="s">
        <v>423</v>
      </c>
      <c r="B2860" s="99">
        <v>1</v>
      </c>
      <c r="C2860" s="99">
        <v>1</v>
      </c>
      <c r="D2860" s="97" t="s">
        <v>145</v>
      </c>
    </row>
    <row r="2861" spans="1:4" x14ac:dyDescent="0.25">
      <c r="A2861" s="86" t="s">
        <v>424</v>
      </c>
      <c r="B2861" s="99">
        <v>1</v>
      </c>
      <c r="C2861" s="99">
        <v>1</v>
      </c>
      <c r="D2861" s="97" t="s">
        <v>145</v>
      </c>
    </row>
    <row r="2862" spans="1:4" x14ac:dyDescent="0.25">
      <c r="A2862" s="86" t="s">
        <v>425</v>
      </c>
      <c r="B2862" s="99">
        <v>1</v>
      </c>
      <c r="C2862" s="99">
        <v>1</v>
      </c>
      <c r="D2862" s="97" t="s">
        <v>145</v>
      </c>
    </row>
    <row r="2863" spans="1:4" x14ac:dyDescent="0.25">
      <c r="A2863" s="86" t="s">
        <v>426</v>
      </c>
      <c r="B2863" s="99">
        <v>1</v>
      </c>
      <c r="C2863" s="99">
        <v>1</v>
      </c>
      <c r="D2863" s="97" t="s">
        <v>145</v>
      </c>
    </row>
    <row r="2864" spans="1:4" x14ac:dyDescent="0.25">
      <c r="A2864" s="86" t="s">
        <v>427</v>
      </c>
      <c r="B2864" s="99">
        <v>1</v>
      </c>
      <c r="C2864" s="99">
        <v>1</v>
      </c>
      <c r="D2864" s="97" t="s">
        <v>145</v>
      </c>
    </row>
    <row r="2865" spans="1:4" x14ac:dyDescent="0.25">
      <c r="A2865" s="86" t="s">
        <v>428</v>
      </c>
      <c r="B2865" s="99">
        <v>1</v>
      </c>
      <c r="C2865" s="99">
        <v>1</v>
      </c>
      <c r="D2865" s="97" t="s">
        <v>145</v>
      </c>
    </row>
    <row r="2866" spans="1:4" x14ac:dyDescent="0.25">
      <c r="A2866" s="86" t="s">
        <v>429</v>
      </c>
      <c r="B2866" s="99">
        <v>1</v>
      </c>
      <c r="C2866" s="99">
        <v>1</v>
      </c>
      <c r="D2866" s="97" t="s">
        <v>145</v>
      </c>
    </row>
    <row r="2867" spans="1:4" x14ac:dyDescent="0.25">
      <c r="A2867" s="86" t="s">
        <v>430</v>
      </c>
      <c r="B2867" s="99">
        <v>1</v>
      </c>
      <c r="C2867" s="99">
        <v>1</v>
      </c>
      <c r="D2867" s="97" t="s">
        <v>145</v>
      </c>
    </row>
    <row r="2868" spans="1:4" x14ac:dyDescent="0.25">
      <c r="A2868" s="86" t="s">
        <v>431</v>
      </c>
      <c r="B2868" s="99">
        <v>1</v>
      </c>
      <c r="C2868" s="99">
        <v>1</v>
      </c>
      <c r="D2868" s="97" t="s">
        <v>145</v>
      </c>
    </row>
    <row r="2869" spans="1:4" x14ac:dyDescent="0.25">
      <c r="A2869" s="86" t="s">
        <v>432</v>
      </c>
      <c r="B2869" s="99">
        <v>1</v>
      </c>
      <c r="C2869" s="99">
        <v>1</v>
      </c>
      <c r="D2869" s="97" t="s">
        <v>145</v>
      </c>
    </row>
    <row r="2870" spans="1:4" x14ac:dyDescent="0.25">
      <c r="A2870" s="86" t="s">
        <v>433</v>
      </c>
      <c r="B2870" s="99">
        <v>1</v>
      </c>
      <c r="C2870" s="99">
        <v>1</v>
      </c>
      <c r="D2870" s="97" t="s">
        <v>145</v>
      </c>
    </row>
    <row r="2871" spans="1:4" x14ac:dyDescent="0.25">
      <c r="A2871" s="86" t="s">
        <v>434</v>
      </c>
      <c r="B2871" s="99">
        <v>1</v>
      </c>
      <c r="C2871" s="99">
        <v>1</v>
      </c>
      <c r="D2871" s="97" t="s">
        <v>145</v>
      </c>
    </row>
    <row r="2872" spans="1:4" x14ac:dyDescent="0.25">
      <c r="A2872" s="86" t="s">
        <v>435</v>
      </c>
      <c r="B2872" s="99">
        <v>1</v>
      </c>
      <c r="C2872" s="99">
        <v>1</v>
      </c>
      <c r="D2872" s="97" t="s">
        <v>145</v>
      </c>
    </row>
    <row r="2873" spans="1:4" x14ac:dyDescent="0.25">
      <c r="A2873" s="86" t="s">
        <v>436</v>
      </c>
      <c r="B2873" s="99">
        <v>1</v>
      </c>
      <c r="C2873" s="99">
        <v>1</v>
      </c>
      <c r="D2873" s="97" t="s">
        <v>145</v>
      </c>
    </row>
    <row r="2874" spans="1:4" x14ac:dyDescent="0.25">
      <c r="A2874" s="86" t="s">
        <v>437</v>
      </c>
      <c r="B2874" s="99">
        <v>1</v>
      </c>
      <c r="C2874" s="99">
        <v>1</v>
      </c>
      <c r="D2874" s="97" t="s">
        <v>145</v>
      </c>
    </row>
    <row r="2875" spans="1:4" x14ac:dyDescent="0.25">
      <c r="A2875" s="86" t="s">
        <v>438</v>
      </c>
      <c r="B2875" s="99">
        <v>1</v>
      </c>
      <c r="C2875" s="99">
        <v>1</v>
      </c>
      <c r="D2875" s="97" t="s">
        <v>145</v>
      </c>
    </row>
    <row r="2876" spans="1:4" x14ac:dyDescent="0.25">
      <c r="A2876" s="86" t="s">
        <v>439</v>
      </c>
      <c r="B2876" s="99">
        <v>1</v>
      </c>
      <c r="C2876" s="99">
        <v>1</v>
      </c>
      <c r="D2876" s="97" t="s">
        <v>145</v>
      </c>
    </row>
    <row r="2877" spans="1:4" x14ac:dyDescent="0.25">
      <c r="A2877" s="86" t="s">
        <v>440</v>
      </c>
      <c r="B2877" s="99">
        <v>1</v>
      </c>
      <c r="C2877" s="99">
        <v>1</v>
      </c>
      <c r="D2877" s="97" t="s">
        <v>145</v>
      </c>
    </row>
    <row r="2878" spans="1:4" x14ac:dyDescent="0.25">
      <c r="A2878" s="86" t="s">
        <v>441</v>
      </c>
      <c r="B2878" s="99">
        <v>1</v>
      </c>
      <c r="C2878" s="99">
        <v>1</v>
      </c>
      <c r="D2878" s="97" t="s">
        <v>145</v>
      </c>
    </row>
    <row r="2879" spans="1:4" x14ac:dyDescent="0.25">
      <c r="A2879" s="86" t="s">
        <v>442</v>
      </c>
      <c r="B2879" s="99">
        <v>1</v>
      </c>
      <c r="C2879" s="99">
        <v>1</v>
      </c>
      <c r="D2879" s="97" t="s">
        <v>145</v>
      </c>
    </row>
    <row r="2880" spans="1:4" x14ac:dyDescent="0.25">
      <c r="A2880" s="86" t="s">
        <v>443</v>
      </c>
      <c r="B2880" s="99">
        <v>1</v>
      </c>
      <c r="C2880" s="99">
        <v>1</v>
      </c>
      <c r="D2880" s="97" t="s">
        <v>145</v>
      </c>
    </row>
    <row r="2881" spans="1:4" x14ac:dyDescent="0.25">
      <c r="A2881" s="86" t="s">
        <v>444</v>
      </c>
      <c r="B2881" s="99">
        <v>1</v>
      </c>
      <c r="C2881" s="99">
        <v>1</v>
      </c>
      <c r="D2881" s="97" t="s">
        <v>145</v>
      </c>
    </row>
    <row r="2882" spans="1:4" x14ac:dyDescent="0.25">
      <c r="A2882" s="86" t="s">
        <v>445</v>
      </c>
      <c r="B2882" s="99">
        <v>1</v>
      </c>
      <c r="C2882" s="99">
        <v>1</v>
      </c>
      <c r="D2882" s="97" t="s">
        <v>145</v>
      </c>
    </row>
    <row r="2883" spans="1:4" x14ac:dyDescent="0.25">
      <c r="A2883" s="86" t="s">
        <v>446</v>
      </c>
      <c r="B2883" s="99">
        <v>1</v>
      </c>
      <c r="C2883" s="99">
        <v>1</v>
      </c>
      <c r="D2883" s="97" t="s">
        <v>145</v>
      </c>
    </row>
    <row r="2884" spans="1:4" x14ac:dyDescent="0.25">
      <c r="A2884" s="86" t="s">
        <v>447</v>
      </c>
      <c r="B2884" s="99">
        <v>1</v>
      </c>
      <c r="C2884" s="99">
        <v>1</v>
      </c>
      <c r="D2884" s="97" t="s">
        <v>145</v>
      </c>
    </row>
    <row r="2885" spans="1:4" x14ac:dyDescent="0.25">
      <c r="A2885" s="86" t="s">
        <v>448</v>
      </c>
      <c r="B2885" s="99">
        <v>1</v>
      </c>
      <c r="C2885" s="99">
        <v>1</v>
      </c>
      <c r="D2885" s="97" t="s">
        <v>145</v>
      </c>
    </row>
    <row r="2886" spans="1:4" x14ac:dyDescent="0.25">
      <c r="A2886" s="86" t="s">
        <v>449</v>
      </c>
      <c r="B2886" s="99">
        <v>1</v>
      </c>
      <c r="C2886" s="99">
        <v>1</v>
      </c>
      <c r="D2886" s="97" t="s">
        <v>145</v>
      </c>
    </row>
    <row r="2887" spans="1:4" x14ac:dyDescent="0.25">
      <c r="A2887" s="86" t="s">
        <v>450</v>
      </c>
      <c r="B2887" s="99">
        <v>1</v>
      </c>
      <c r="C2887" s="99">
        <v>1</v>
      </c>
      <c r="D2887" s="97" t="s">
        <v>145</v>
      </c>
    </row>
    <row r="2888" spans="1:4" x14ac:dyDescent="0.25">
      <c r="A2888" s="86" t="s">
        <v>451</v>
      </c>
      <c r="B2888" s="99">
        <v>1</v>
      </c>
      <c r="C2888" s="99">
        <v>1</v>
      </c>
      <c r="D2888" s="97" t="s">
        <v>145</v>
      </c>
    </row>
    <row r="2889" spans="1:4" x14ac:dyDescent="0.25">
      <c r="A2889" s="86" t="s">
        <v>452</v>
      </c>
      <c r="B2889" s="99">
        <v>1</v>
      </c>
      <c r="C2889" s="99">
        <v>1</v>
      </c>
      <c r="D2889" s="97" t="s">
        <v>145</v>
      </c>
    </row>
    <row r="2890" spans="1:4" x14ac:dyDescent="0.25">
      <c r="A2890" s="86" t="s">
        <v>453</v>
      </c>
      <c r="B2890" s="99">
        <v>1</v>
      </c>
      <c r="C2890" s="99">
        <v>1</v>
      </c>
      <c r="D2890" s="97" t="s">
        <v>145</v>
      </c>
    </row>
    <row r="2891" spans="1:4" x14ac:dyDescent="0.25">
      <c r="A2891" s="86" t="s">
        <v>454</v>
      </c>
      <c r="B2891" s="99">
        <v>1</v>
      </c>
      <c r="C2891" s="99">
        <v>1</v>
      </c>
      <c r="D2891" s="97" t="s">
        <v>145</v>
      </c>
    </row>
    <row r="2892" spans="1:4" x14ac:dyDescent="0.25">
      <c r="A2892" s="86" t="s">
        <v>455</v>
      </c>
      <c r="B2892" s="99">
        <v>1</v>
      </c>
      <c r="C2892" s="99">
        <v>1</v>
      </c>
      <c r="D2892" s="97" t="s">
        <v>145</v>
      </c>
    </row>
    <row r="2893" spans="1:4" x14ac:dyDescent="0.25">
      <c r="A2893" s="86" t="s">
        <v>456</v>
      </c>
      <c r="B2893" s="99">
        <v>1</v>
      </c>
      <c r="C2893" s="99">
        <v>1</v>
      </c>
      <c r="D2893" s="97" t="s">
        <v>145</v>
      </c>
    </row>
    <row r="2894" spans="1:4" x14ac:dyDescent="0.25">
      <c r="A2894" s="86" t="s">
        <v>457</v>
      </c>
      <c r="B2894" s="99">
        <v>1</v>
      </c>
      <c r="C2894" s="99">
        <v>1</v>
      </c>
      <c r="D2894" s="97" t="s">
        <v>145</v>
      </c>
    </row>
    <row r="2895" spans="1:4" x14ac:dyDescent="0.25">
      <c r="A2895" s="86" t="s">
        <v>458</v>
      </c>
      <c r="B2895" s="99">
        <v>1</v>
      </c>
      <c r="C2895" s="99">
        <v>1</v>
      </c>
      <c r="D2895" s="97" t="s">
        <v>145</v>
      </c>
    </row>
    <row r="2896" spans="1:4" x14ac:dyDescent="0.25">
      <c r="A2896" s="86" t="s">
        <v>459</v>
      </c>
      <c r="B2896" s="99">
        <v>1</v>
      </c>
      <c r="C2896" s="99">
        <v>1</v>
      </c>
      <c r="D2896" s="97" t="s">
        <v>145</v>
      </c>
    </row>
    <row r="2897" spans="1:4" x14ac:dyDescent="0.25">
      <c r="A2897" s="86" t="s">
        <v>460</v>
      </c>
      <c r="B2897" s="99">
        <v>1</v>
      </c>
      <c r="C2897" s="99">
        <v>1</v>
      </c>
      <c r="D2897" s="97" t="s">
        <v>145</v>
      </c>
    </row>
    <row r="2898" spans="1:4" x14ac:dyDescent="0.25">
      <c r="A2898" s="86" t="s">
        <v>461</v>
      </c>
      <c r="B2898" s="99">
        <v>1</v>
      </c>
      <c r="C2898" s="99">
        <v>1</v>
      </c>
      <c r="D2898" s="97" t="s">
        <v>145</v>
      </c>
    </row>
    <row r="2899" spans="1:4" x14ac:dyDescent="0.25">
      <c r="A2899" s="86" t="s">
        <v>462</v>
      </c>
      <c r="B2899" s="99">
        <v>1</v>
      </c>
      <c r="C2899" s="99">
        <v>1</v>
      </c>
      <c r="D2899" s="97" t="s">
        <v>145</v>
      </c>
    </row>
    <row r="2900" spans="1:4" x14ac:dyDescent="0.25">
      <c r="A2900" s="86" t="s">
        <v>463</v>
      </c>
      <c r="B2900" s="99">
        <v>1</v>
      </c>
      <c r="C2900" s="99">
        <v>1</v>
      </c>
      <c r="D2900" s="97" t="s">
        <v>145</v>
      </c>
    </row>
    <row r="2901" spans="1:4" x14ac:dyDescent="0.25">
      <c r="A2901" s="86" t="s">
        <v>464</v>
      </c>
      <c r="B2901" s="99">
        <v>1</v>
      </c>
      <c r="C2901" s="99">
        <v>1</v>
      </c>
      <c r="D2901" s="97" t="s">
        <v>145</v>
      </c>
    </row>
    <row r="2902" spans="1:4" x14ac:dyDescent="0.25">
      <c r="A2902" s="86" t="s">
        <v>465</v>
      </c>
      <c r="B2902" s="99">
        <v>1</v>
      </c>
      <c r="C2902" s="99">
        <v>1</v>
      </c>
      <c r="D2902" s="97" t="s">
        <v>145</v>
      </c>
    </row>
    <row r="2903" spans="1:4" x14ac:dyDescent="0.25">
      <c r="A2903" s="86" t="s">
        <v>466</v>
      </c>
      <c r="B2903" s="99">
        <v>1</v>
      </c>
      <c r="C2903" s="99">
        <v>1</v>
      </c>
      <c r="D2903" s="97" t="s">
        <v>145</v>
      </c>
    </row>
    <row r="2904" spans="1:4" x14ac:dyDescent="0.25">
      <c r="A2904" s="86" t="s">
        <v>467</v>
      </c>
      <c r="B2904" s="99">
        <v>1</v>
      </c>
      <c r="C2904" s="99">
        <v>1</v>
      </c>
      <c r="D2904" s="97" t="s">
        <v>145</v>
      </c>
    </row>
    <row r="2905" spans="1:4" x14ac:dyDescent="0.25">
      <c r="A2905" s="86" t="s">
        <v>468</v>
      </c>
      <c r="B2905" s="99">
        <v>1</v>
      </c>
      <c r="C2905" s="99">
        <v>1</v>
      </c>
      <c r="D2905" s="97" t="s">
        <v>145</v>
      </c>
    </row>
    <row r="2906" spans="1:4" x14ac:dyDescent="0.25">
      <c r="A2906" s="86" t="s">
        <v>469</v>
      </c>
      <c r="B2906" s="99">
        <v>1</v>
      </c>
      <c r="C2906" s="99">
        <v>1</v>
      </c>
      <c r="D2906" s="97" t="s">
        <v>145</v>
      </c>
    </row>
    <row r="2907" spans="1:4" x14ac:dyDescent="0.25">
      <c r="A2907" s="86" t="s">
        <v>470</v>
      </c>
      <c r="B2907" s="99">
        <v>1</v>
      </c>
      <c r="C2907" s="99">
        <v>1</v>
      </c>
      <c r="D2907" s="97" t="s">
        <v>145</v>
      </c>
    </row>
    <row r="2908" spans="1:4" x14ac:dyDescent="0.25">
      <c r="A2908" s="86" t="s">
        <v>471</v>
      </c>
      <c r="B2908" s="99">
        <v>1</v>
      </c>
      <c r="C2908" s="99">
        <v>1</v>
      </c>
      <c r="D2908" s="97" t="s">
        <v>145</v>
      </c>
    </row>
    <row r="2909" spans="1:4" x14ac:dyDescent="0.25">
      <c r="A2909" s="86" t="s">
        <v>472</v>
      </c>
      <c r="B2909" s="99">
        <v>1</v>
      </c>
      <c r="C2909" s="99">
        <v>1</v>
      </c>
      <c r="D2909" s="97" t="s">
        <v>145</v>
      </c>
    </row>
    <row r="2910" spans="1:4" x14ac:dyDescent="0.25">
      <c r="A2910" s="86" t="s">
        <v>473</v>
      </c>
      <c r="B2910" s="99">
        <v>1</v>
      </c>
      <c r="C2910" s="99">
        <v>1</v>
      </c>
      <c r="D2910" s="97" t="s">
        <v>145</v>
      </c>
    </row>
    <row r="2911" spans="1:4" x14ac:dyDescent="0.25">
      <c r="A2911" s="86" t="s">
        <v>474</v>
      </c>
      <c r="B2911" s="99">
        <v>1</v>
      </c>
      <c r="C2911" s="99">
        <v>1</v>
      </c>
      <c r="D2911" s="97" t="s">
        <v>145</v>
      </c>
    </row>
    <row r="2912" spans="1:4" x14ac:dyDescent="0.25">
      <c r="A2912" s="86" t="s">
        <v>475</v>
      </c>
      <c r="B2912" s="99">
        <v>1</v>
      </c>
      <c r="C2912" s="99">
        <v>1</v>
      </c>
      <c r="D2912" s="97" t="s">
        <v>145</v>
      </c>
    </row>
    <row r="2913" spans="1:4" x14ac:dyDescent="0.25">
      <c r="A2913" s="86" t="s">
        <v>476</v>
      </c>
      <c r="B2913" s="99">
        <v>1</v>
      </c>
      <c r="C2913" s="99">
        <v>1</v>
      </c>
      <c r="D2913" s="97" t="s">
        <v>145</v>
      </c>
    </row>
    <row r="2914" spans="1:4" x14ac:dyDescent="0.25">
      <c r="A2914" s="86" t="s">
        <v>477</v>
      </c>
      <c r="B2914" s="99">
        <v>1</v>
      </c>
      <c r="C2914" s="99">
        <v>1</v>
      </c>
      <c r="D2914" s="97" t="s">
        <v>145</v>
      </c>
    </row>
    <row r="2915" spans="1:4" x14ac:dyDescent="0.25">
      <c r="A2915" s="86" t="s">
        <v>478</v>
      </c>
      <c r="B2915" s="99">
        <v>1</v>
      </c>
      <c r="C2915" s="99">
        <v>1</v>
      </c>
      <c r="D2915" s="97" t="s">
        <v>145</v>
      </c>
    </row>
    <row r="2916" spans="1:4" x14ac:dyDescent="0.25">
      <c r="A2916" s="86" t="s">
        <v>479</v>
      </c>
      <c r="B2916" s="99">
        <v>1</v>
      </c>
      <c r="C2916" s="99">
        <v>1</v>
      </c>
      <c r="D2916" s="97" t="s">
        <v>145</v>
      </c>
    </row>
    <row r="2917" spans="1:4" x14ac:dyDescent="0.25">
      <c r="A2917" s="86" t="s">
        <v>480</v>
      </c>
      <c r="B2917" s="99">
        <v>1</v>
      </c>
      <c r="C2917" s="99">
        <v>1</v>
      </c>
      <c r="D2917" s="97" t="s">
        <v>145</v>
      </c>
    </row>
    <row r="2918" spans="1:4" x14ac:dyDescent="0.25">
      <c r="A2918" s="86" t="s">
        <v>481</v>
      </c>
      <c r="B2918" s="99">
        <v>1</v>
      </c>
      <c r="C2918" s="99">
        <v>1</v>
      </c>
      <c r="D2918" s="97" t="s">
        <v>145</v>
      </c>
    </row>
    <row r="2919" spans="1:4" x14ac:dyDescent="0.25">
      <c r="A2919" s="86" t="s">
        <v>482</v>
      </c>
      <c r="B2919" s="99">
        <v>1</v>
      </c>
      <c r="C2919" s="99">
        <v>1</v>
      </c>
      <c r="D2919" s="97" t="s">
        <v>145</v>
      </c>
    </row>
    <row r="2920" spans="1:4" x14ac:dyDescent="0.25">
      <c r="A2920" s="86" t="s">
        <v>483</v>
      </c>
      <c r="B2920" s="99">
        <v>1</v>
      </c>
      <c r="C2920" s="99">
        <v>1</v>
      </c>
      <c r="D2920" s="97" t="s">
        <v>145</v>
      </c>
    </row>
    <row r="2921" spans="1:4" x14ac:dyDescent="0.25">
      <c r="A2921" s="86" t="s">
        <v>484</v>
      </c>
      <c r="B2921" s="99">
        <v>1</v>
      </c>
      <c r="C2921" s="99">
        <v>1</v>
      </c>
      <c r="D2921" s="97" t="s">
        <v>145</v>
      </c>
    </row>
    <row r="2922" spans="1:4" x14ac:dyDescent="0.25">
      <c r="A2922" s="86" t="s">
        <v>485</v>
      </c>
      <c r="B2922" s="99">
        <v>1</v>
      </c>
      <c r="C2922" s="99">
        <v>1</v>
      </c>
      <c r="D2922" s="97" t="s">
        <v>145</v>
      </c>
    </row>
    <row r="2923" spans="1:4" x14ac:dyDescent="0.25">
      <c r="A2923" s="86" t="s">
        <v>486</v>
      </c>
      <c r="B2923" s="99">
        <v>1</v>
      </c>
      <c r="C2923" s="99">
        <v>1</v>
      </c>
      <c r="D2923" s="97" t="s">
        <v>145</v>
      </c>
    </row>
    <row r="2924" spans="1:4" x14ac:dyDescent="0.25">
      <c r="A2924" s="86" t="s">
        <v>487</v>
      </c>
      <c r="B2924" s="99">
        <v>1</v>
      </c>
      <c r="C2924" s="99">
        <v>1</v>
      </c>
      <c r="D2924" s="97" t="s">
        <v>145</v>
      </c>
    </row>
    <row r="2925" spans="1:4" x14ac:dyDescent="0.25">
      <c r="A2925" s="86" t="s">
        <v>488</v>
      </c>
      <c r="B2925" s="99">
        <v>1</v>
      </c>
      <c r="C2925" s="99">
        <v>1</v>
      </c>
      <c r="D2925" s="97" t="s">
        <v>145</v>
      </c>
    </row>
    <row r="2926" spans="1:4" x14ac:dyDescent="0.25">
      <c r="A2926" s="86" t="s">
        <v>489</v>
      </c>
      <c r="B2926" s="99">
        <v>1</v>
      </c>
      <c r="C2926" s="99">
        <v>1</v>
      </c>
      <c r="D2926" s="97" t="s">
        <v>145</v>
      </c>
    </row>
    <row r="2927" spans="1:4" x14ac:dyDescent="0.25">
      <c r="A2927" s="86" t="s">
        <v>490</v>
      </c>
      <c r="B2927" s="99">
        <v>1</v>
      </c>
      <c r="C2927" s="99">
        <v>1</v>
      </c>
      <c r="D2927" s="97" t="s">
        <v>145</v>
      </c>
    </row>
    <row r="2928" spans="1:4" x14ac:dyDescent="0.25">
      <c r="A2928" s="86" t="s">
        <v>491</v>
      </c>
      <c r="B2928" s="99">
        <v>1</v>
      </c>
      <c r="C2928" s="99">
        <v>1</v>
      </c>
      <c r="D2928" s="97" t="s">
        <v>145</v>
      </c>
    </row>
    <row r="2929" spans="1:4" x14ac:dyDescent="0.25">
      <c r="A2929" s="86" t="s">
        <v>492</v>
      </c>
      <c r="B2929" s="99">
        <v>1</v>
      </c>
      <c r="C2929" s="99">
        <v>1</v>
      </c>
      <c r="D2929" s="97" t="s">
        <v>145</v>
      </c>
    </row>
    <row r="2930" spans="1:4" x14ac:dyDescent="0.25">
      <c r="A2930" s="86" t="s">
        <v>493</v>
      </c>
      <c r="B2930" s="99">
        <v>1</v>
      </c>
      <c r="C2930" s="99">
        <v>1</v>
      </c>
      <c r="D2930" s="97" t="s">
        <v>145</v>
      </c>
    </row>
    <row r="2931" spans="1:4" x14ac:dyDescent="0.25">
      <c r="A2931" s="86" t="s">
        <v>494</v>
      </c>
      <c r="B2931" s="99">
        <v>1</v>
      </c>
      <c r="C2931" s="99">
        <v>1</v>
      </c>
      <c r="D2931" s="97" t="s">
        <v>145</v>
      </c>
    </row>
    <row r="2932" spans="1:4" x14ac:dyDescent="0.25">
      <c r="A2932" s="86" t="s">
        <v>495</v>
      </c>
      <c r="B2932" s="99">
        <v>1</v>
      </c>
      <c r="C2932" s="99">
        <v>1</v>
      </c>
      <c r="D2932" s="97" t="s">
        <v>145</v>
      </c>
    </row>
    <row r="2933" spans="1:4" x14ac:dyDescent="0.25">
      <c r="A2933" s="86" t="s">
        <v>496</v>
      </c>
      <c r="B2933" s="99">
        <v>1</v>
      </c>
      <c r="C2933" s="99">
        <v>1</v>
      </c>
      <c r="D2933" s="97" t="s">
        <v>145</v>
      </c>
    </row>
    <row r="2934" spans="1:4" x14ac:dyDescent="0.25">
      <c r="A2934" s="86" t="s">
        <v>497</v>
      </c>
      <c r="B2934" s="99">
        <v>1</v>
      </c>
      <c r="C2934" s="99">
        <v>1</v>
      </c>
      <c r="D2934" s="97" t="s">
        <v>145</v>
      </c>
    </row>
    <row r="2935" spans="1:4" x14ac:dyDescent="0.25">
      <c r="A2935" s="86" t="s">
        <v>498</v>
      </c>
      <c r="B2935" s="99">
        <v>1</v>
      </c>
      <c r="C2935" s="99">
        <v>1</v>
      </c>
      <c r="D2935" s="97" t="s">
        <v>145</v>
      </c>
    </row>
    <row r="2936" spans="1:4" x14ac:dyDescent="0.25">
      <c r="A2936" s="86" t="s">
        <v>499</v>
      </c>
      <c r="B2936" s="99">
        <v>1</v>
      </c>
      <c r="C2936" s="99">
        <v>1</v>
      </c>
      <c r="D2936" s="97" t="s">
        <v>145</v>
      </c>
    </row>
    <row r="2937" spans="1:4" x14ac:dyDescent="0.25">
      <c r="A2937" s="86" t="s">
        <v>500</v>
      </c>
      <c r="B2937" s="99">
        <v>1</v>
      </c>
      <c r="C2937" s="99">
        <v>1</v>
      </c>
      <c r="D2937" s="97" t="s">
        <v>145</v>
      </c>
    </row>
    <row r="2938" spans="1:4" x14ac:dyDescent="0.25">
      <c r="A2938" s="86" t="s">
        <v>501</v>
      </c>
      <c r="B2938" s="99">
        <v>1</v>
      </c>
      <c r="C2938" s="99">
        <v>1</v>
      </c>
      <c r="D2938" s="97" t="s">
        <v>145</v>
      </c>
    </row>
    <row r="2939" spans="1:4" x14ac:dyDescent="0.25">
      <c r="A2939" s="86" t="s">
        <v>502</v>
      </c>
      <c r="B2939" s="99">
        <v>1</v>
      </c>
      <c r="C2939" s="99">
        <v>1</v>
      </c>
      <c r="D2939" s="97" t="s">
        <v>145</v>
      </c>
    </row>
    <row r="2940" spans="1:4" x14ac:dyDescent="0.25">
      <c r="A2940" s="86" t="s">
        <v>503</v>
      </c>
      <c r="B2940" s="99">
        <v>1</v>
      </c>
      <c r="C2940" s="99">
        <v>1</v>
      </c>
      <c r="D2940" s="97" t="s">
        <v>145</v>
      </c>
    </row>
    <row r="2941" spans="1:4" x14ac:dyDescent="0.25">
      <c r="A2941" s="86" t="s">
        <v>504</v>
      </c>
      <c r="B2941" s="99">
        <v>1</v>
      </c>
      <c r="C2941" s="99">
        <v>1</v>
      </c>
      <c r="D2941" s="97" t="s">
        <v>145</v>
      </c>
    </row>
    <row r="2942" spans="1:4" x14ac:dyDescent="0.25">
      <c r="A2942" s="86" t="s">
        <v>505</v>
      </c>
      <c r="B2942" s="99">
        <v>1</v>
      </c>
      <c r="C2942" s="99">
        <v>1</v>
      </c>
      <c r="D2942" s="97" t="s">
        <v>145</v>
      </c>
    </row>
    <row r="2943" spans="1:4" x14ac:dyDescent="0.25">
      <c r="A2943" s="86" t="s">
        <v>506</v>
      </c>
      <c r="B2943" s="99">
        <v>1</v>
      </c>
      <c r="C2943" s="99">
        <v>1</v>
      </c>
      <c r="D2943" s="97" t="s">
        <v>145</v>
      </c>
    </row>
    <row r="2944" spans="1:4" x14ac:dyDescent="0.25">
      <c r="A2944" s="86" t="s">
        <v>507</v>
      </c>
      <c r="B2944" s="99">
        <v>1</v>
      </c>
      <c r="C2944" s="99">
        <v>1</v>
      </c>
      <c r="D2944" s="97" t="s">
        <v>145</v>
      </c>
    </row>
    <row r="2945" spans="1:4" x14ac:dyDescent="0.25">
      <c r="A2945" s="86" t="s">
        <v>508</v>
      </c>
      <c r="B2945" s="99">
        <v>1</v>
      </c>
      <c r="C2945" s="99">
        <v>1</v>
      </c>
      <c r="D2945" s="97" t="s">
        <v>145</v>
      </c>
    </row>
    <row r="2946" spans="1:4" x14ac:dyDescent="0.25">
      <c r="A2946" s="86" t="s">
        <v>509</v>
      </c>
      <c r="B2946" s="99">
        <v>1</v>
      </c>
      <c r="C2946" s="99">
        <v>1</v>
      </c>
      <c r="D2946" s="97" t="s">
        <v>145</v>
      </c>
    </row>
    <row r="2947" spans="1:4" x14ac:dyDescent="0.25">
      <c r="A2947" s="86" t="s">
        <v>510</v>
      </c>
      <c r="B2947" s="99">
        <v>1</v>
      </c>
      <c r="C2947" s="99">
        <v>1</v>
      </c>
      <c r="D2947" s="97" t="s">
        <v>145</v>
      </c>
    </row>
    <row r="2948" spans="1:4" x14ac:dyDescent="0.25">
      <c r="A2948" s="86" t="s">
        <v>511</v>
      </c>
      <c r="B2948" s="99">
        <v>1</v>
      </c>
      <c r="C2948" s="99">
        <v>1</v>
      </c>
      <c r="D2948" s="97" t="s">
        <v>145</v>
      </c>
    </row>
    <row r="2949" spans="1:4" x14ac:dyDescent="0.25">
      <c r="A2949" s="86" t="s">
        <v>512</v>
      </c>
      <c r="B2949" s="99">
        <v>1</v>
      </c>
      <c r="C2949" s="99">
        <v>1</v>
      </c>
      <c r="D2949" s="97" t="s">
        <v>145</v>
      </c>
    </row>
    <row r="2950" spans="1:4" x14ac:dyDescent="0.25">
      <c r="A2950" s="86" t="s">
        <v>513</v>
      </c>
      <c r="B2950" s="99">
        <v>1</v>
      </c>
      <c r="C2950" s="99">
        <v>1</v>
      </c>
      <c r="D2950" s="97" t="s">
        <v>145</v>
      </c>
    </row>
    <row r="2951" spans="1:4" x14ac:dyDescent="0.25">
      <c r="A2951" s="86" t="s">
        <v>514</v>
      </c>
      <c r="B2951" s="99">
        <v>1</v>
      </c>
      <c r="C2951" s="99">
        <v>1</v>
      </c>
      <c r="D2951" s="97" t="s">
        <v>145</v>
      </c>
    </row>
    <row r="2952" spans="1:4" x14ac:dyDescent="0.25">
      <c r="A2952" s="86" t="s">
        <v>515</v>
      </c>
      <c r="B2952" s="99">
        <v>1</v>
      </c>
      <c r="C2952" s="99">
        <v>1</v>
      </c>
      <c r="D2952" s="97" t="s">
        <v>145</v>
      </c>
    </row>
    <row r="2953" spans="1:4" x14ac:dyDescent="0.25">
      <c r="A2953" s="86" t="s">
        <v>516</v>
      </c>
      <c r="B2953" s="99">
        <v>1</v>
      </c>
      <c r="C2953" s="99">
        <v>1</v>
      </c>
      <c r="D2953" s="97" t="s">
        <v>145</v>
      </c>
    </row>
    <row r="2954" spans="1:4" x14ac:dyDescent="0.25">
      <c r="A2954" s="86" t="s">
        <v>517</v>
      </c>
      <c r="B2954" s="99">
        <v>1</v>
      </c>
      <c r="C2954" s="99">
        <v>1</v>
      </c>
      <c r="D2954" s="97" t="s">
        <v>145</v>
      </c>
    </row>
    <row r="2955" spans="1:4" x14ac:dyDescent="0.25">
      <c r="A2955" s="86" t="s">
        <v>518</v>
      </c>
      <c r="B2955" s="99">
        <v>1</v>
      </c>
      <c r="C2955" s="99">
        <v>1</v>
      </c>
      <c r="D2955" s="97" t="s">
        <v>145</v>
      </c>
    </row>
    <row r="2956" spans="1:4" x14ac:dyDescent="0.25">
      <c r="A2956" s="86" t="s">
        <v>519</v>
      </c>
      <c r="B2956" s="99">
        <v>1</v>
      </c>
      <c r="C2956" s="99">
        <v>1</v>
      </c>
      <c r="D2956" s="97" t="s">
        <v>145</v>
      </c>
    </row>
    <row r="2957" spans="1:4" x14ac:dyDescent="0.25">
      <c r="A2957" s="86" t="s">
        <v>520</v>
      </c>
      <c r="B2957" s="99">
        <v>1</v>
      </c>
      <c r="C2957" s="99">
        <v>1</v>
      </c>
      <c r="D2957" s="97" t="s">
        <v>145</v>
      </c>
    </row>
    <row r="2958" spans="1:4" x14ac:dyDescent="0.25">
      <c r="A2958" s="86" t="s">
        <v>521</v>
      </c>
      <c r="B2958" s="99">
        <v>1</v>
      </c>
      <c r="C2958" s="99">
        <v>1</v>
      </c>
      <c r="D2958" s="97" t="s">
        <v>145</v>
      </c>
    </row>
    <row r="2959" spans="1:4" x14ac:dyDescent="0.25">
      <c r="A2959" s="86" t="s">
        <v>522</v>
      </c>
      <c r="B2959" s="99">
        <v>1</v>
      </c>
      <c r="C2959" s="99">
        <v>1</v>
      </c>
      <c r="D2959" s="97" t="s">
        <v>145</v>
      </c>
    </row>
    <row r="2960" spans="1:4" x14ac:dyDescent="0.25">
      <c r="A2960" s="86" t="s">
        <v>523</v>
      </c>
      <c r="B2960" s="99">
        <v>1</v>
      </c>
      <c r="C2960" s="99">
        <v>1</v>
      </c>
      <c r="D2960" s="97" t="s">
        <v>145</v>
      </c>
    </row>
    <row r="2961" spans="1:4" x14ac:dyDescent="0.25">
      <c r="A2961" s="86" t="s">
        <v>524</v>
      </c>
      <c r="B2961" s="99">
        <v>1</v>
      </c>
      <c r="C2961" s="99">
        <v>1</v>
      </c>
      <c r="D2961" s="97" t="s">
        <v>145</v>
      </c>
    </row>
    <row r="2962" spans="1:4" x14ac:dyDescent="0.25">
      <c r="A2962" s="86" t="s">
        <v>525</v>
      </c>
      <c r="B2962" s="99">
        <v>1</v>
      </c>
      <c r="C2962" s="99">
        <v>1</v>
      </c>
      <c r="D2962" s="97" t="s">
        <v>145</v>
      </c>
    </row>
    <row r="2963" spans="1:4" x14ac:dyDescent="0.25">
      <c r="A2963" s="86" t="s">
        <v>526</v>
      </c>
      <c r="B2963" s="99">
        <v>1</v>
      </c>
      <c r="C2963" s="99">
        <v>1</v>
      </c>
      <c r="D2963" s="97" t="s">
        <v>145</v>
      </c>
    </row>
    <row r="2964" spans="1:4" x14ac:dyDescent="0.25">
      <c r="A2964" s="86" t="s">
        <v>527</v>
      </c>
      <c r="B2964" s="99">
        <v>1</v>
      </c>
      <c r="C2964" s="99">
        <v>1</v>
      </c>
      <c r="D2964" s="97" t="s">
        <v>145</v>
      </c>
    </row>
    <row r="2965" spans="1:4" x14ac:dyDescent="0.25">
      <c r="A2965" s="86">
        <v>6700</v>
      </c>
      <c r="B2965" s="99">
        <v>1</v>
      </c>
      <c r="C2965" s="99">
        <v>1</v>
      </c>
      <c r="D2965" s="97" t="s">
        <v>145</v>
      </c>
    </row>
    <row r="2966" spans="1:4" x14ac:dyDescent="0.25">
      <c r="A2966" s="86">
        <v>6701</v>
      </c>
      <c r="B2966" s="99">
        <v>1</v>
      </c>
      <c r="C2966" s="99">
        <v>1</v>
      </c>
      <c r="D2966" s="97" t="s">
        <v>145</v>
      </c>
    </row>
    <row r="2967" spans="1:4" x14ac:dyDescent="0.25">
      <c r="A2967" s="86">
        <v>6702</v>
      </c>
      <c r="B2967" s="99">
        <v>1</v>
      </c>
      <c r="C2967" s="99">
        <v>1</v>
      </c>
      <c r="D2967" s="97" t="s">
        <v>145</v>
      </c>
    </row>
    <row r="2968" spans="1:4" x14ac:dyDescent="0.25">
      <c r="A2968" s="86">
        <v>6703</v>
      </c>
      <c r="B2968" s="99">
        <v>1</v>
      </c>
      <c r="C2968" s="99">
        <v>1</v>
      </c>
      <c r="D2968" s="97" t="s">
        <v>145</v>
      </c>
    </row>
    <row r="2969" spans="1:4" x14ac:dyDescent="0.25">
      <c r="A2969" s="86">
        <v>6704</v>
      </c>
      <c r="B2969" s="99">
        <v>1</v>
      </c>
      <c r="C2969" s="99">
        <v>1</v>
      </c>
      <c r="D2969" s="97" t="s">
        <v>145</v>
      </c>
    </row>
    <row r="2970" spans="1:4" x14ac:dyDescent="0.25">
      <c r="A2970" s="86">
        <v>6705</v>
      </c>
      <c r="B2970" s="99">
        <v>1</v>
      </c>
      <c r="C2970" s="99">
        <v>1</v>
      </c>
      <c r="D2970" s="97" t="s">
        <v>145</v>
      </c>
    </row>
    <row r="2971" spans="1:4" x14ac:dyDescent="0.25">
      <c r="A2971" s="86">
        <v>6706</v>
      </c>
      <c r="B2971" s="99">
        <v>1</v>
      </c>
      <c r="C2971" s="99">
        <v>1</v>
      </c>
      <c r="D2971" s="97" t="s">
        <v>145</v>
      </c>
    </row>
    <row r="2972" spans="1:4" x14ac:dyDescent="0.25">
      <c r="A2972" s="86">
        <v>6707</v>
      </c>
      <c r="B2972" s="99">
        <v>1</v>
      </c>
      <c r="C2972" s="99">
        <v>1</v>
      </c>
      <c r="D2972" s="97" t="s">
        <v>145</v>
      </c>
    </row>
    <row r="2973" spans="1:4" x14ac:dyDescent="0.25">
      <c r="A2973" s="86">
        <v>6708</v>
      </c>
      <c r="B2973" s="99">
        <v>1</v>
      </c>
      <c r="C2973" s="99">
        <v>1</v>
      </c>
      <c r="D2973" s="97" t="s">
        <v>145</v>
      </c>
    </row>
    <row r="2974" spans="1:4" x14ac:dyDescent="0.25">
      <c r="A2974" s="86">
        <v>6710</v>
      </c>
      <c r="B2974" s="99">
        <v>1</v>
      </c>
      <c r="C2974" s="99">
        <v>1</v>
      </c>
      <c r="D2974" s="97" t="s">
        <v>145</v>
      </c>
    </row>
    <row r="2975" spans="1:4" x14ac:dyDescent="0.25">
      <c r="A2975" s="86">
        <v>6711</v>
      </c>
      <c r="B2975" s="99">
        <v>1</v>
      </c>
      <c r="C2975" s="99">
        <v>1</v>
      </c>
      <c r="D2975" s="97" t="s">
        <v>145</v>
      </c>
    </row>
    <row r="2976" spans="1:4" x14ac:dyDescent="0.25">
      <c r="A2976" s="86">
        <v>6712</v>
      </c>
      <c r="B2976" s="99">
        <v>1</v>
      </c>
      <c r="C2976" s="99">
        <v>1</v>
      </c>
      <c r="D2976" s="97" t="s">
        <v>145</v>
      </c>
    </row>
    <row r="2977" spans="1:4" x14ac:dyDescent="0.25">
      <c r="A2977" s="86">
        <v>6713</v>
      </c>
      <c r="B2977" s="99">
        <v>1</v>
      </c>
      <c r="C2977" s="99">
        <v>1</v>
      </c>
      <c r="D2977" s="97" t="s">
        <v>145</v>
      </c>
    </row>
    <row r="2978" spans="1:4" x14ac:dyDescent="0.25">
      <c r="A2978" s="86">
        <v>6714</v>
      </c>
      <c r="B2978" s="99">
        <v>1</v>
      </c>
      <c r="C2978" s="99">
        <v>1</v>
      </c>
      <c r="D2978" s="97" t="s">
        <v>145</v>
      </c>
    </row>
    <row r="2979" spans="1:4" x14ac:dyDescent="0.25">
      <c r="A2979" s="86">
        <v>6716</v>
      </c>
      <c r="B2979" s="99">
        <v>1</v>
      </c>
      <c r="C2979" s="99">
        <v>1</v>
      </c>
      <c r="D2979" s="97" t="s">
        <v>145</v>
      </c>
    </row>
    <row r="2980" spans="1:4" x14ac:dyDescent="0.25">
      <c r="A2980" s="86">
        <v>6717</v>
      </c>
      <c r="B2980" s="99">
        <v>1</v>
      </c>
      <c r="C2980" s="99">
        <v>1</v>
      </c>
      <c r="D2980" s="97" t="s">
        <v>145</v>
      </c>
    </row>
    <row r="2981" spans="1:4" x14ac:dyDescent="0.25">
      <c r="A2981" s="86">
        <v>6718</v>
      </c>
      <c r="B2981" s="99">
        <v>1</v>
      </c>
      <c r="C2981" s="99">
        <v>1</v>
      </c>
      <c r="D2981" s="97" t="s">
        <v>145</v>
      </c>
    </row>
    <row r="2982" spans="1:4" x14ac:dyDescent="0.25">
      <c r="A2982" s="86">
        <v>6719</v>
      </c>
      <c r="B2982" s="99">
        <v>1</v>
      </c>
      <c r="C2982" s="99">
        <v>1</v>
      </c>
      <c r="D2982" s="97" t="s">
        <v>145</v>
      </c>
    </row>
    <row r="2983" spans="1:4" x14ac:dyDescent="0.25">
      <c r="A2983" s="86">
        <v>6720</v>
      </c>
      <c r="B2983" s="99">
        <v>1</v>
      </c>
      <c r="C2983" s="99">
        <v>1</v>
      </c>
      <c r="D2983" s="97" t="s">
        <v>145</v>
      </c>
    </row>
    <row r="2984" spans="1:4" x14ac:dyDescent="0.25">
      <c r="A2984" s="86">
        <v>6721</v>
      </c>
      <c r="B2984" s="99">
        <v>1</v>
      </c>
      <c r="C2984" s="99">
        <v>1</v>
      </c>
      <c r="D2984" s="97" t="s">
        <v>145</v>
      </c>
    </row>
    <row r="2985" spans="1:4" x14ac:dyDescent="0.25">
      <c r="A2985" s="86">
        <v>6722</v>
      </c>
      <c r="B2985" s="99">
        <v>1</v>
      </c>
      <c r="C2985" s="99">
        <v>1</v>
      </c>
      <c r="D2985" s="97" t="s">
        <v>145</v>
      </c>
    </row>
    <row r="2986" spans="1:4" x14ac:dyDescent="0.25">
      <c r="A2986" s="86">
        <v>6723</v>
      </c>
      <c r="B2986" s="99">
        <v>1</v>
      </c>
      <c r="C2986" s="99">
        <v>1</v>
      </c>
      <c r="D2986" s="97" t="s">
        <v>145</v>
      </c>
    </row>
    <row r="2987" spans="1:4" x14ac:dyDescent="0.25">
      <c r="A2987" s="86">
        <v>6724</v>
      </c>
      <c r="B2987" s="99">
        <v>1</v>
      </c>
      <c r="C2987" s="99">
        <v>1</v>
      </c>
      <c r="D2987" s="97" t="s">
        <v>145</v>
      </c>
    </row>
    <row r="2988" spans="1:4" x14ac:dyDescent="0.25">
      <c r="A2988" s="86">
        <v>6725</v>
      </c>
      <c r="B2988" s="99">
        <v>1</v>
      </c>
      <c r="C2988" s="99">
        <v>1</v>
      </c>
      <c r="D2988" s="97" t="s">
        <v>145</v>
      </c>
    </row>
    <row r="2989" spans="1:4" x14ac:dyDescent="0.25">
      <c r="A2989" s="86">
        <v>6726</v>
      </c>
      <c r="B2989" s="99">
        <v>1</v>
      </c>
      <c r="C2989" s="99">
        <v>1</v>
      </c>
      <c r="D2989" s="97" t="s">
        <v>145</v>
      </c>
    </row>
    <row r="2990" spans="1:4" x14ac:dyDescent="0.25">
      <c r="A2990" s="86">
        <v>6727</v>
      </c>
      <c r="B2990" s="99">
        <v>1</v>
      </c>
      <c r="C2990" s="99">
        <v>1</v>
      </c>
      <c r="D2990" s="97" t="s">
        <v>145</v>
      </c>
    </row>
    <row r="2991" spans="1:4" x14ac:dyDescent="0.25">
      <c r="A2991" s="86">
        <v>6728</v>
      </c>
      <c r="B2991" s="99">
        <v>1</v>
      </c>
      <c r="C2991" s="99">
        <v>1</v>
      </c>
      <c r="D2991" s="97" t="s">
        <v>145</v>
      </c>
    </row>
    <row r="2992" spans="1:4" x14ac:dyDescent="0.25">
      <c r="A2992" s="86">
        <v>6729</v>
      </c>
      <c r="B2992" s="99">
        <v>1</v>
      </c>
      <c r="C2992" s="99">
        <v>1</v>
      </c>
      <c r="D2992" s="97" t="s">
        <v>145</v>
      </c>
    </row>
    <row r="2993" spans="1:4" x14ac:dyDescent="0.25">
      <c r="A2993" s="86">
        <v>6730</v>
      </c>
      <c r="B2993" s="99">
        <v>1</v>
      </c>
      <c r="C2993" s="99">
        <v>1</v>
      </c>
      <c r="D2993" s="97" t="s">
        <v>145</v>
      </c>
    </row>
    <row r="2994" spans="1:4" x14ac:dyDescent="0.25">
      <c r="A2994" s="86">
        <v>6733</v>
      </c>
      <c r="B2994" s="99">
        <v>1</v>
      </c>
      <c r="C2994" s="99">
        <v>1</v>
      </c>
      <c r="D2994" s="97" t="s">
        <v>145</v>
      </c>
    </row>
    <row r="2995" spans="1:4" x14ac:dyDescent="0.25">
      <c r="A2995" s="86">
        <v>6734</v>
      </c>
      <c r="B2995" s="99">
        <v>1</v>
      </c>
      <c r="C2995" s="99">
        <v>1</v>
      </c>
      <c r="D2995" s="97" t="s">
        <v>145</v>
      </c>
    </row>
    <row r="2996" spans="1:4" x14ac:dyDescent="0.25">
      <c r="A2996" s="86">
        <v>6735</v>
      </c>
      <c r="B2996" s="99">
        <v>1</v>
      </c>
      <c r="C2996" s="99">
        <v>1</v>
      </c>
      <c r="D2996" s="97" t="s">
        <v>145</v>
      </c>
    </row>
    <row r="2997" spans="1:4" x14ac:dyDescent="0.25">
      <c r="A2997" s="86">
        <v>6737</v>
      </c>
      <c r="B2997" s="99">
        <v>1</v>
      </c>
      <c r="C2997" s="99">
        <v>1</v>
      </c>
      <c r="D2997" s="97" t="s">
        <v>145</v>
      </c>
    </row>
    <row r="2998" spans="1:4" x14ac:dyDescent="0.25">
      <c r="A2998" s="86">
        <v>6739</v>
      </c>
      <c r="B2998" s="99">
        <v>1</v>
      </c>
      <c r="C2998" s="99">
        <v>1</v>
      </c>
      <c r="D2998" s="97" t="s">
        <v>145</v>
      </c>
    </row>
    <row r="2999" spans="1:4" x14ac:dyDescent="0.25">
      <c r="A2999" s="86">
        <v>6740</v>
      </c>
      <c r="B2999" s="99">
        <v>1</v>
      </c>
      <c r="C2999" s="99">
        <v>1</v>
      </c>
      <c r="D2999" s="97" t="s">
        <v>145</v>
      </c>
    </row>
    <row r="3000" spans="1:4" x14ac:dyDescent="0.25">
      <c r="A3000" s="86">
        <v>6742</v>
      </c>
      <c r="B3000" s="99">
        <v>1</v>
      </c>
      <c r="C3000" s="99">
        <v>1</v>
      </c>
      <c r="D3000" s="97" t="s">
        <v>145</v>
      </c>
    </row>
    <row r="3001" spans="1:4" x14ac:dyDescent="0.25">
      <c r="A3001" s="86">
        <v>6743</v>
      </c>
      <c r="B3001" s="99">
        <v>1</v>
      </c>
      <c r="C3001" s="99">
        <v>1</v>
      </c>
      <c r="D3001" s="97" t="s">
        <v>145</v>
      </c>
    </row>
    <row r="3002" spans="1:4" x14ac:dyDescent="0.25">
      <c r="A3002" s="86">
        <v>6746</v>
      </c>
      <c r="B3002" s="99">
        <v>1</v>
      </c>
      <c r="C3002" s="99">
        <v>1</v>
      </c>
      <c r="D3002" s="97" t="s">
        <v>145</v>
      </c>
    </row>
    <row r="3003" spans="1:4" x14ac:dyDescent="0.25">
      <c r="A3003" s="86">
        <v>6747</v>
      </c>
      <c r="B3003" s="99">
        <v>1</v>
      </c>
      <c r="C3003" s="99">
        <v>1</v>
      </c>
      <c r="D3003" s="97" t="s">
        <v>145</v>
      </c>
    </row>
    <row r="3004" spans="1:4" x14ac:dyDescent="0.25">
      <c r="A3004" s="86">
        <v>6748</v>
      </c>
      <c r="B3004" s="99">
        <v>1</v>
      </c>
      <c r="C3004" s="99">
        <v>1</v>
      </c>
      <c r="D3004" s="97" t="s">
        <v>145</v>
      </c>
    </row>
    <row r="3005" spans="1:4" x14ac:dyDescent="0.25">
      <c r="A3005" s="86">
        <v>6749</v>
      </c>
      <c r="B3005" s="99">
        <v>1</v>
      </c>
      <c r="C3005" s="99">
        <v>1</v>
      </c>
      <c r="D3005" s="97" t="s">
        <v>145</v>
      </c>
    </row>
    <row r="3006" spans="1:4" x14ac:dyDescent="0.25">
      <c r="A3006" s="86">
        <v>6750</v>
      </c>
      <c r="B3006" s="99">
        <v>1</v>
      </c>
      <c r="C3006" s="99">
        <v>1</v>
      </c>
      <c r="D3006" s="97" t="s">
        <v>145</v>
      </c>
    </row>
    <row r="3007" spans="1:4" x14ac:dyDescent="0.25">
      <c r="A3007" s="86">
        <v>6751</v>
      </c>
      <c r="B3007" s="99">
        <v>1</v>
      </c>
      <c r="C3007" s="99">
        <v>1</v>
      </c>
      <c r="D3007" s="97" t="s">
        <v>145</v>
      </c>
    </row>
    <row r="3008" spans="1:4" x14ac:dyDescent="0.25">
      <c r="A3008" s="86">
        <v>6752</v>
      </c>
      <c r="B3008" s="99">
        <v>1</v>
      </c>
      <c r="C3008" s="99">
        <v>1</v>
      </c>
      <c r="D3008" s="97" t="s">
        <v>145</v>
      </c>
    </row>
    <row r="3009" spans="1:4" x14ac:dyDescent="0.25">
      <c r="A3009" s="86">
        <v>6753</v>
      </c>
      <c r="B3009" s="99">
        <v>1</v>
      </c>
      <c r="C3009" s="99">
        <v>1</v>
      </c>
      <c r="D3009" s="97" t="s">
        <v>145</v>
      </c>
    </row>
    <row r="3010" spans="1:4" x14ac:dyDescent="0.25">
      <c r="A3010" s="86">
        <v>6754</v>
      </c>
      <c r="B3010" s="99">
        <v>1</v>
      </c>
      <c r="C3010" s="99">
        <v>1</v>
      </c>
      <c r="D3010" s="97" t="s">
        <v>145</v>
      </c>
    </row>
    <row r="3011" spans="1:4" x14ac:dyDescent="0.25">
      <c r="A3011" s="86">
        <v>6759</v>
      </c>
      <c r="B3011" s="99">
        <v>1</v>
      </c>
      <c r="C3011" s="99">
        <v>1</v>
      </c>
      <c r="D3011" s="97" t="s">
        <v>145</v>
      </c>
    </row>
    <row r="3012" spans="1:4" x14ac:dyDescent="0.25">
      <c r="A3012" s="86">
        <v>6760</v>
      </c>
      <c r="B3012" s="99">
        <v>1</v>
      </c>
      <c r="C3012" s="99">
        <v>1</v>
      </c>
      <c r="D3012" s="97" t="s">
        <v>145</v>
      </c>
    </row>
    <row r="3013" spans="1:4" x14ac:dyDescent="0.25">
      <c r="A3013" s="86">
        <v>6761</v>
      </c>
      <c r="B3013" s="99">
        <v>1</v>
      </c>
      <c r="C3013" s="99">
        <v>1</v>
      </c>
      <c r="D3013" s="97" t="s">
        <v>145</v>
      </c>
    </row>
    <row r="3014" spans="1:4" x14ac:dyDescent="0.25">
      <c r="A3014" s="86">
        <v>6762</v>
      </c>
      <c r="B3014" s="99">
        <v>1</v>
      </c>
      <c r="C3014" s="99">
        <v>1</v>
      </c>
      <c r="D3014" s="97" t="s">
        <v>145</v>
      </c>
    </row>
    <row r="3015" spans="1:4" x14ac:dyDescent="0.25">
      <c r="A3015" s="86">
        <v>6763</v>
      </c>
      <c r="B3015" s="99">
        <v>1</v>
      </c>
      <c r="C3015" s="99">
        <v>1</v>
      </c>
      <c r="D3015" s="97" t="s">
        <v>145</v>
      </c>
    </row>
    <row r="3016" spans="1:4" x14ac:dyDescent="0.25">
      <c r="A3016" s="86">
        <v>6764</v>
      </c>
      <c r="B3016" s="99">
        <v>1</v>
      </c>
      <c r="C3016" s="99">
        <v>1</v>
      </c>
      <c r="D3016" s="97" t="s">
        <v>145</v>
      </c>
    </row>
    <row r="3017" spans="1:4" x14ac:dyDescent="0.25">
      <c r="A3017" s="86">
        <v>6766</v>
      </c>
      <c r="B3017" s="99">
        <v>1</v>
      </c>
      <c r="C3017" s="99">
        <v>1</v>
      </c>
      <c r="D3017" s="97" t="s">
        <v>145</v>
      </c>
    </row>
    <row r="3018" spans="1:4" x14ac:dyDescent="0.25">
      <c r="A3018" s="86">
        <v>6767</v>
      </c>
      <c r="B3018" s="99">
        <v>1</v>
      </c>
      <c r="C3018" s="99">
        <v>1</v>
      </c>
      <c r="D3018" s="97" t="s">
        <v>145</v>
      </c>
    </row>
    <row r="3019" spans="1:4" x14ac:dyDescent="0.25">
      <c r="A3019" s="86">
        <v>6768</v>
      </c>
      <c r="B3019" s="99">
        <v>1</v>
      </c>
      <c r="C3019" s="99">
        <v>1</v>
      </c>
      <c r="D3019" s="97" t="s">
        <v>145</v>
      </c>
    </row>
    <row r="3020" spans="1:4" x14ac:dyDescent="0.25">
      <c r="A3020" s="86">
        <v>6769</v>
      </c>
      <c r="B3020" s="99">
        <v>1</v>
      </c>
      <c r="C3020" s="99">
        <v>1</v>
      </c>
      <c r="D3020" s="97" t="s">
        <v>145</v>
      </c>
    </row>
    <row r="3021" spans="1:4" x14ac:dyDescent="0.25">
      <c r="A3021" s="86">
        <v>6770</v>
      </c>
      <c r="B3021" s="99">
        <v>1</v>
      </c>
      <c r="C3021" s="99">
        <v>1</v>
      </c>
      <c r="D3021" s="97" t="s">
        <v>145</v>
      </c>
    </row>
    <row r="3022" spans="1:4" x14ac:dyDescent="0.25">
      <c r="A3022" s="86">
        <v>6771</v>
      </c>
      <c r="B3022" s="99">
        <v>1</v>
      </c>
      <c r="C3022" s="99">
        <v>1</v>
      </c>
      <c r="D3022" s="97" t="s">
        <v>145</v>
      </c>
    </row>
    <row r="3023" spans="1:4" x14ac:dyDescent="0.25">
      <c r="A3023" s="86">
        <v>6773</v>
      </c>
      <c r="B3023" s="99">
        <v>1</v>
      </c>
      <c r="C3023" s="99">
        <v>1</v>
      </c>
      <c r="D3023" s="97" t="s">
        <v>145</v>
      </c>
    </row>
    <row r="3024" spans="1:4" x14ac:dyDescent="0.25">
      <c r="A3024" s="86">
        <v>6774</v>
      </c>
      <c r="B3024" s="99">
        <v>1</v>
      </c>
      <c r="C3024" s="99">
        <v>1</v>
      </c>
      <c r="D3024" s="97" t="s">
        <v>145</v>
      </c>
    </row>
    <row r="3025" spans="1:4" x14ac:dyDescent="0.25">
      <c r="A3025" s="86">
        <v>6775</v>
      </c>
      <c r="B3025" s="99">
        <v>1</v>
      </c>
      <c r="C3025" s="99">
        <v>1</v>
      </c>
      <c r="D3025" s="97" t="s">
        <v>145</v>
      </c>
    </row>
    <row r="3026" spans="1:4" x14ac:dyDescent="0.25">
      <c r="A3026" s="86">
        <v>6776</v>
      </c>
      <c r="B3026" s="99">
        <v>1</v>
      </c>
      <c r="C3026" s="99">
        <v>1</v>
      </c>
      <c r="D3026" s="97" t="s">
        <v>145</v>
      </c>
    </row>
    <row r="3027" spans="1:4" x14ac:dyDescent="0.25">
      <c r="A3027" s="86">
        <v>6777</v>
      </c>
      <c r="B3027" s="99">
        <v>1</v>
      </c>
      <c r="C3027" s="99">
        <v>1</v>
      </c>
      <c r="D3027" s="97" t="s">
        <v>145</v>
      </c>
    </row>
    <row r="3028" spans="1:4" x14ac:dyDescent="0.25">
      <c r="A3028" s="86">
        <v>6778</v>
      </c>
      <c r="B3028" s="99">
        <v>1</v>
      </c>
      <c r="C3028" s="99">
        <v>1</v>
      </c>
      <c r="D3028" s="97" t="s">
        <v>145</v>
      </c>
    </row>
    <row r="3029" spans="1:4" x14ac:dyDescent="0.25">
      <c r="A3029" s="86">
        <v>6779</v>
      </c>
      <c r="B3029" s="99">
        <v>1</v>
      </c>
      <c r="C3029" s="99">
        <v>1</v>
      </c>
      <c r="D3029" s="97" t="s">
        <v>145</v>
      </c>
    </row>
    <row r="3030" spans="1:4" x14ac:dyDescent="0.25">
      <c r="A3030" s="86">
        <v>6780</v>
      </c>
      <c r="B3030" s="99">
        <v>1</v>
      </c>
      <c r="C3030" s="99">
        <v>1</v>
      </c>
      <c r="D3030" s="97" t="s">
        <v>145</v>
      </c>
    </row>
    <row r="3031" spans="1:4" x14ac:dyDescent="0.25">
      <c r="A3031" s="86">
        <v>6781</v>
      </c>
      <c r="B3031" s="99">
        <v>1</v>
      </c>
      <c r="C3031" s="99">
        <v>1</v>
      </c>
      <c r="D3031" s="97" t="s">
        <v>145</v>
      </c>
    </row>
    <row r="3032" spans="1:4" x14ac:dyDescent="0.25">
      <c r="A3032" s="86">
        <v>6782</v>
      </c>
      <c r="B3032" s="99">
        <v>1</v>
      </c>
      <c r="C3032" s="99">
        <v>1</v>
      </c>
      <c r="D3032" s="97" t="s">
        <v>145</v>
      </c>
    </row>
    <row r="3033" spans="1:4" x14ac:dyDescent="0.25">
      <c r="A3033" s="86">
        <v>6783</v>
      </c>
      <c r="B3033" s="99">
        <v>1</v>
      </c>
      <c r="C3033" s="99">
        <v>1</v>
      </c>
      <c r="D3033" s="97" t="s">
        <v>145</v>
      </c>
    </row>
    <row r="3034" spans="1:4" x14ac:dyDescent="0.25">
      <c r="A3034" s="86">
        <v>6784</v>
      </c>
      <c r="B3034" s="99">
        <v>1</v>
      </c>
      <c r="C3034" s="99">
        <v>1</v>
      </c>
      <c r="D3034" s="97" t="s">
        <v>145</v>
      </c>
    </row>
    <row r="3035" spans="1:4" x14ac:dyDescent="0.25">
      <c r="A3035" s="86">
        <v>6785</v>
      </c>
      <c r="B3035" s="99">
        <v>1</v>
      </c>
      <c r="C3035" s="99">
        <v>1</v>
      </c>
      <c r="D3035" s="97" t="s">
        <v>145</v>
      </c>
    </row>
    <row r="3036" spans="1:4" x14ac:dyDescent="0.25">
      <c r="A3036" s="86">
        <v>6786</v>
      </c>
      <c r="B3036" s="99">
        <v>1</v>
      </c>
      <c r="C3036" s="99">
        <v>1</v>
      </c>
      <c r="D3036" s="97" t="s">
        <v>145</v>
      </c>
    </row>
    <row r="3037" spans="1:4" x14ac:dyDescent="0.25">
      <c r="A3037" s="86">
        <v>6787</v>
      </c>
      <c r="B3037" s="99">
        <v>1</v>
      </c>
      <c r="C3037" s="99">
        <v>1</v>
      </c>
      <c r="D3037" s="97" t="s">
        <v>145</v>
      </c>
    </row>
    <row r="3038" spans="1:4" x14ac:dyDescent="0.25">
      <c r="A3038" s="86">
        <v>6788</v>
      </c>
      <c r="B3038" s="99">
        <v>1</v>
      </c>
      <c r="C3038" s="99">
        <v>1</v>
      </c>
      <c r="D3038" s="97" t="s">
        <v>145</v>
      </c>
    </row>
    <row r="3039" spans="1:4" x14ac:dyDescent="0.25">
      <c r="A3039" s="86">
        <v>6789</v>
      </c>
      <c r="B3039" s="99">
        <v>1</v>
      </c>
      <c r="C3039" s="99">
        <v>1</v>
      </c>
      <c r="D3039" s="97" t="s">
        <v>145</v>
      </c>
    </row>
    <row r="3040" spans="1:4" x14ac:dyDescent="0.25">
      <c r="A3040" s="86">
        <v>6791</v>
      </c>
      <c r="B3040" s="99">
        <v>1</v>
      </c>
      <c r="C3040" s="99">
        <v>1</v>
      </c>
      <c r="D3040" s="97" t="s">
        <v>145</v>
      </c>
    </row>
    <row r="3041" spans="1:4" x14ac:dyDescent="0.25">
      <c r="A3041" s="86">
        <v>6793</v>
      </c>
      <c r="B3041" s="99">
        <v>1</v>
      </c>
      <c r="C3041" s="99">
        <v>1</v>
      </c>
      <c r="D3041" s="97" t="s">
        <v>145</v>
      </c>
    </row>
    <row r="3042" spans="1:4" x14ac:dyDescent="0.25">
      <c r="A3042" s="86">
        <v>6794</v>
      </c>
      <c r="B3042" s="99">
        <v>1</v>
      </c>
      <c r="C3042" s="99">
        <v>1</v>
      </c>
      <c r="D3042" s="97" t="s">
        <v>145</v>
      </c>
    </row>
    <row r="3043" spans="1:4" x14ac:dyDescent="0.25">
      <c r="A3043" s="86">
        <v>6795</v>
      </c>
      <c r="B3043" s="99">
        <v>1</v>
      </c>
      <c r="C3043" s="99">
        <v>1</v>
      </c>
      <c r="D3043" s="97" t="s">
        <v>145</v>
      </c>
    </row>
    <row r="3044" spans="1:4" x14ac:dyDescent="0.25">
      <c r="A3044" s="86">
        <v>6796</v>
      </c>
      <c r="B3044" s="99">
        <v>1</v>
      </c>
      <c r="C3044" s="99">
        <v>1</v>
      </c>
      <c r="D3044" s="97" t="s">
        <v>145</v>
      </c>
    </row>
    <row r="3045" spans="1:4" x14ac:dyDescent="0.25">
      <c r="A3045" s="86">
        <v>6797</v>
      </c>
      <c r="B3045" s="99">
        <v>1</v>
      </c>
      <c r="C3045" s="99">
        <v>1</v>
      </c>
      <c r="D3045" s="97" t="s">
        <v>145</v>
      </c>
    </row>
    <row r="3046" spans="1:4" x14ac:dyDescent="0.25">
      <c r="A3046" s="86">
        <v>6798</v>
      </c>
      <c r="B3046" s="99">
        <v>1</v>
      </c>
      <c r="C3046" s="99">
        <v>1</v>
      </c>
      <c r="D3046" s="97" t="s">
        <v>145</v>
      </c>
    </row>
    <row r="3047" spans="1:4" x14ac:dyDescent="0.25">
      <c r="A3047" s="86">
        <v>6799</v>
      </c>
      <c r="B3047" s="99">
        <v>1</v>
      </c>
      <c r="C3047" s="99">
        <v>1</v>
      </c>
      <c r="D3047" s="97" t="s">
        <v>145</v>
      </c>
    </row>
    <row r="3048" spans="1:4" x14ac:dyDescent="0.25">
      <c r="A3048" s="86" t="s">
        <v>528</v>
      </c>
      <c r="B3048" s="99">
        <v>1</v>
      </c>
      <c r="C3048" s="99">
        <v>1</v>
      </c>
      <c r="D3048" s="97" t="s">
        <v>145</v>
      </c>
    </row>
    <row r="3049" spans="1:4" x14ac:dyDescent="0.25">
      <c r="A3049" s="86" t="s">
        <v>529</v>
      </c>
      <c r="B3049" s="99">
        <v>1</v>
      </c>
      <c r="C3049" s="99">
        <v>1</v>
      </c>
      <c r="D3049" s="97" t="s">
        <v>145</v>
      </c>
    </row>
    <row r="3050" spans="1:4" x14ac:dyDescent="0.25">
      <c r="A3050" s="86" t="s">
        <v>530</v>
      </c>
      <c r="B3050" s="99">
        <v>1</v>
      </c>
      <c r="C3050" s="99">
        <v>1</v>
      </c>
      <c r="D3050" s="97" t="s">
        <v>145</v>
      </c>
    </row>
    <row r="3051" spans="1:4" x14ac:dyDescent="0.25">
      <c r="A3051" s="86" t="s">
        <v>531</v>
      </c>
      <c r="B3051" s="99">
        <v>1</v>
      </c>
      <c r="C3051" s="99">
        <v>1</v>
      </c>
      <c r="D3051" s="97" t="s">
        <v>145</v>
      </c>
    </row>
    <row r="3052" spans="1:4" x14ac:dyDescent="0.25">
      <c r="A3052" s="86" t="s">
        <v>532</v>
      </c>
      <c r="B3052" s="99">
        <v>1</v>
      </c>
      <c r="C3052" s="99">
        <v>1</v>
      </c>
      <c r="D3052" s="97" t="s">
        <v>145</v>
      </c>
    </row>
    <row r="3053" spans="1:4" x14ac:dyDescent="0.25">
      <c r="A3053" s="86" t="s">
        <v>533</v>
      </c>
      <c r="B3053" s="99">
        <v>1</v>
      </c>
      <c r="C3053" s="99">
        <v>1</v>
      </c>
      <c r="D3053" s="97" t="s">
        <v>145</v>
      </c>
    </row>
    <row r="3054" spans="1:4" x14ac:dyDescent="0.25">
      <c r="A3054" s="86" t="s">
        <v>534</v>
      </c>
      <c r="B3054" s="99">
        <v>1</v>
      </c>
      <c r="C3054" s="99">
        <v>1</v>
      </c>
      <c r="D3054" s="97" t="s">
        <v>145</v>
      </c>
    </row>
    <row r="3055" spans="1:4" x14ac:dyDescent="0.25">
      <c r="A3055" s="86" t="s">
        <v>535</v>
      </c>
      <c r="B3055" s="99">
        <v>1</v>
      </c>
      <c r="C3055" s="99">
        <v>1</v>
      </c>
      <c r="D3055" s="97" t="s">
        <v>145</v>
      </c>
    </row>
    <row r="3056" spans="1:4" x14ac:dyDescent="0.25">
      <c r="A3056" s="86" t="s">
        <v>536</v>
      </c>
      <c r="B3056" s="99">
        <v>1</v>
      </c>
      <c r="C3056" s="99">
        <v>1</v>
      </c>
      <c r="D3056" s="97" t="s">
        <v>145</v>
      </c>
    </row>
    <row r="3057" spans="1:4" x14ac:dyDescent="0.25">
      <c r="A3057" s="86">
        <v>6800</v>
      </c>
      <c r="B3057" s="99">
        <v>1</v>
      </c>
      <c r="C3057" s="99">
        <v>1</v>
      </c>
      <c r="D3057" s="97" t="s">
        <v>145</v>
      </c>
    </row>
    <row r="3058" spans="1:4" x14ac:dyDescent="0.25">
      <c r="A3058" s="86">
        <v>6803</v>
      </c>
      <c r="B3058" s="99">
        <v>1</v>
      </c>
      <c r="C3058" s="99">
        <v>1</v>
      </c>
      <c r="D3058" s="97" t="s">
        <v>145</v>
      </c>
    </row>
    <row r="3059" spans="1:4" x14ac:dyDescent="0.25">
      <c r="A3059" s="86">
        <v>6804</v>
      </c>
      <c r="B3059" s="99">
        <v>1</v>
      </c>
      <c r="C3059" s="99">
        <v>1</v>
      </c>
      <c r="D3059" s="97" t="s">
        <v>145</v>
      </c>
    </row>
    <row r="3060" spans="1:4" x14ac:dyDescent="0.25">
      <c r="A3060" s="86">
        <v>6806</v>
      </c>
      <c r="B3060" s="99">
        <v>1</v>
      </c>
      <c r="C3060" s="99">
        <v>1</v>
      </c>
      <c r="D3060" s="97" t="s">
        <v>145</v>
      </c>
    </row>
    <row r="3061" spans="1:4" x14ac:dyDescent="0.25">
      <c r="A3061" s="86">
        <v>6807</v>
      </c>
      <c r="B3061" s="99">
        <v>1</v>
      </c>
      <c r="C3061" s="99">
        <v>1</v>
      </c>
      <c r="D3061" s="97" t="s">
        <v>145</v>
      </c>
    </row>
    <row r="3062" spans="1:4" x14ac:dyDescent="0.25">
      <c r="A3062" s="86">
        <v>6809</v>
      </c>
      <c r="B3062" s="99">
        <v>1</v>
      </c>
      <c r="C3062" s="99">
        <v>1</v>
      </c>
      <c r="D3062" s="97" t="s">
        <v>145</v>
      </c>
    </row>
    <row r="3063" spans="1:4" x14ac:dyDescent="0.25">
      <c r="A3063" s="86">
        <v>6810</v>
      </c>
      <c r="B3063" s="99">
        <v>1</v>
      </c>
      <c r="C3063" s="99">
        <v>1</v>
      </c>
      <c r="D3063" s="97" t="s">
        <v>145</v>
      </c>
    </row>
    <row r="3064" spans="1:4" x14ac:dyDescent="0.25">
      <c r="A3064" s="86">
        <v>6811</v>
      </c>
      <c r="B3064" s="99">
        <v>1</v>
      </c>
      <c r="C3064" s="99">
        <v>1</v>
      </c>
      <c r="D3064" s="97" t="s">
        <v>145</v>
      </c>
    </row>
    <row r="3065" spans="1:4" x14ac:dyDescent="0.25">
      <c r="A3065" s="86">
        <v>6812</v>
      </c>
      <c r="B3065" s="99">
        <v>1</v>
      </c>
      <c r="C3065" s="99">
        <v>1</v>
      </c>
      <c r="D3065" s="97" t="s">
        <v>145</v>
      </c>
    </row>
    <row r="3066" spans="1:4" x14ac:dyDescent="0.25">
      <c r="A3066" s="86">
        <v>6813</v>
      </c>
      <c r="B3066" s="99">
        <v>1</v>
      </c>
      <c r="C3066" s="99">
        <v>1</v>
      </c>
      <c r="D3066" s="97" t="s">
        <v>145</v>
      </c>
    </row>
    <row r="3067" spans="1:4" x14ac:dyDescent="0.25">
      <c r="A3067" s="86">
        <v>6814</v>
      </c>
      <c r="B3067" s="99">
        <v>1</v>
      </c>
      <c r="C3067" s="99">
        <v>1</v>
      </c>
      <c r="D3067" s="97" t="s">
        <v>145</v>
      </c>
    </row>
    <row r="3068" spans="1:4" x14ac:dyDescent="0.25">
      <c r="A3068" s="86">
        <v>6815</v>
      </c>
      <c r="B3068" s="99">
        <v>1</v>
      </c>
      <c r="C3068" s="99">
        <v>1</v>
      </c>
      <c r="D3068" s="97" t="s">
        <v>145</v>
      </c>
    </row>
    <row r="3069" spans="1:4" x14ac:dyDescent="0.25">
      <c r="A3069" s="86">
        <v>6816</v>
      </c>
      <c r="B3069" s="99">
        <v>1</v>
      </c>
      <c r="C3069" s="99">
        <v>1</v>
      </c>
      <c r="D3069" s="97" t="s">
        <v>145</v>
      </c>
    </row>
    <row r="3070" spans="1:4" x14ac:dyDescent="0.25">
      <c r="A3070" s="86">
        <v>6817</v>
      </c>
      <c r="B3070" s="99">
        <v>1</v>
      </c>
      <c r="C3070" s="99">
        <v>1</v>
      </c>
      <c r="D3070" s="97" t="s">
        <v>145</v>
      </c>
    </row>
    <row r="3071" spans="1:4" x14ac:dyDescent="0.25">
      <c r="A3071" s="86">
        <v>6818</v>
      </c>
      <c r="B3071" s="99">
        <v>1</v>
      </c>
      <c r="C3071" s="99">
        <v>1</v>
      </c>
      <c r="D3071" s="97" t="s">
        <v>145</v>
      </c>
    </row>
    <row r="3072" spans="1:4" x14ac:dyDescent="0.25">
      <c r="A3072" s="86">
        <v>6819</v>
      </c>
      <c r="B3072" s="99">
        <v>1</v>
      </c>
      <c r="C3072" s="99">
        <v>1</v>
      </c>
      <c r="D3072" s="97" t="s">
        <v>145</v>
      </c>
    </row>
    <row r="3073" spans="1:4" x14ac:dyDescent="0.25">
      <c r="A3073" s="86">
        <v>6820</v>
      </c>
      <c r="B3073" s="99">
        <v>1</v>
      </c>
      <c r="C3073" s="99">
        <v>1</v>
      </c>
      <c r="D3073" s="97" t="s">
        <v>145</v>
      </c>
    </row>
    <row r="3074" spans="1:4" x14ac:dyDescent="0.25">
      <c r="A3074" s="86">
        <v>6821</v>
      </c>
      <c r="B3074" s="99">
        <v>1</v>
      </c>
      <c r="C3074" s="99">
        <v>1</v>
      </c>
      <c r="D3074" s="97" t="s">
        <v>145</v>
      </c>
    </row>
    <row r="3075" spans="1:4" x14ac:dyDescent="0.25">
      <c r="A3075" s="86">
        <v>6822</v>
      </c>
      <c r="B3075" s="99">
        <v>1</v>
      </c>
      <c r="C3075" s="99">
        <v>1</v>
      </c>
      <c r="D3075" s="97" t="s">
        <v>145</v>
      </c>
    </row>
    <row r="3076" spans="1:4" x14ac:dyDescent="0.25">
      <c r="A3076" s="86">
        <v>6823</v>
      </c>
      <c r="B3076" s="99">
        <v>1</v>
      </c>
      <c r="C3076" s="99">
        <v>1</v>
      </c>
      <c r="D3076" s="97" t="s">
        <v>145</v>
      </c>
    </row>
    <row r="3077" spans="1:4" x14ac:dyDescent="0.25">
      <c r="A3077" s="86">
        <v>6824</v>
      </c>
      <c r="B3077" s="99">
        <v>1</v>
      </c>
      <c r="C3077" s="99">
        <v>1</v>
      </c>
      <c r="D3077" s="97" t="s">
        <v>145</v>
      </c>
    </row>
    <row r="3078" spans="1:4" x14ac:dyDescent="0.25">
      <c r="A3078" s="86">
        <v>6825</v>
      </c>
      <c r="B3078" s="99">
        <v>1</v>
      </c>
      <c r="C3078" s="99">
        <v>1</v>
      </c>
      <c r="D3078" s="97" t="s">
        <v>145</v>
      </c>
    </row>
    <row r="3079" spans="1:4" x14ac:dyDescent="0.25">
      <c r="A3079" s="86">
        <v>6828</v>
      </c>
      <c r="B3079" s="99">
        <v>1</v>
      </c>
      <c r="C3079" s="99">
        <v>1</v>
      </c>
      <c r="D3079" s="97" t="s">
        <v>145</v>
      </c>
    </row>
    <row r="3080" spans="1:4" x14ac:dyDescent="0.25">
      <c r="A3080" s="86">
        <v>6830</v>
      </c>
      <c r="B3080" s="99">
        <v>1</v>
      </c>
      <c r="C3080" s="99">
        <v>1</v>
      </c>
      <c r="D3080" s="97" t="s">
        <v>145</v>
      </c>
    </row>
    <row r="3081" spans="1:4" x14ac:dyDescent="0.25">
      <c r="A3081" s="86">
        <v>6832</v>
      </c>
      <c r="B3081" s="99">
        <v>1</v>
      </c>
      <c r="C3081" s="99">
        <v>1</v>
      </c>
      <c r="D3081" s="97" t="s">
        <v>145</v>
      </c>
    </row>
    <row r="3082" spans="1:4" x14ac:dyDescent="0.25">
      <c r="A3082" s="86">
        <v>6833</v>
      </c>
      <c r="B3082" s="99">
        <v>1</v>
      </c>
      <c r="C3082" s="99">
        <v>1</v>
      </c>
      <c r="D3082" s="97" t="s">
        <v>145</v>
      </c>
    </row>
    <row r="3083" spans="1:4" x14ac:dyDescent="0.25">
      <c r="A3083" s="86">
        <v>6834</v>
      </c>
      <c r="B3083" s="99">
        <v>1</v>
      </c>
      <c r="C3083" s="99">
        <v>1</v>
      </c>
      <c r="D3083" s="97" t="s">
        <v>145</v>
      </c>
    </row>
    <row r="3084" spans="1:4" x14ac:dyDescent="0.25">
      <c r="A3084" s="86">
        <v>6835</v>
      </c>
      <c r="B3084" s="99">
        <v>1</v>
      </c>
      <c r="C3084" s="99">
        <v>1</v>
      </c>
      <c r="D3084" s="97" t="s">
        <v>145</v>
      </c>
    </row>
    <row r="3085" spans="1:4" x14ac:dyDescent="0.25">
      <c r="A3085" s="86">
        <v>6836</v>
      </c>
      <c r="B3085" s="99">
        <v>1</v>
      </c>
      <c r="C3085" s="99">
        <v>1</v>
      </c>
      <c r="D3085" s="97" t="s">
        <v>145</v>
      </c>
    </row>
    <row r="3086" spans="1:4" x14ac:dyDescent="0.25">
      <c r="A3086" s="86">
        <v>6837</v>
      </c>
      <c r="B3086" s="99">
        <v>1</v>
      </c>
      <c r="C3086" s="99">
        <v>1</v>
      </c>
      <c r="D3086" s="97" t="s">
        <v>145</v>
      </c>
    </row>
    <row r="3087" spans="1:4" x14ac:dyDescent="0.25">
      <c r="A3087" s="86">
        <v>6838</v>
      </c>
      <c r="B3087" s="99">
        <v>1</v>
      </c>
      <c r="C3087" s="99">
        <v>1</v>
      </c>
      <c r="D3087" s="97" t="s">
        <v>145</v>
      </c>
    </row>
    <row r="3088" spans="1:4" x14ac:dyDescent="0.25">
      <c r="A3088" s="86">
        <v>6839</v>
      </c>
      <c r="B3088" s="99">
        <v>1</v>
      </c>
      <c r="C3088" s="99">
        <v>1</v>
      </c>
      <c r="D3088" s="97" t="s">
        <v>145</v>
      </c>
    </row>
    <row r="3089" spans="1:4" x14ac:dyDescent="0.25">
      <c r="A3089" s="86">
        <v>6840</v>
      </c>
      <c r="B3089" s="99">
        <v>1</v>
      </c>
      <c r="C3089" s="99">
        <v>1</v>
      </c>
      <c r="D3089" s="97" t="s">
        <v>145</v>
      </c>
    </row>
    <row r="3090" spans="1:4" x14ac:dyDescent="0.25">
      <c r="A3090" s="86">
        <v>6841</v>
      </c>
      <c r="B3090" s="99">
        <v>1</v>
      </c>
      <c r="C3090" s="99">
        <v>1</v>
      </c>
      <c r="D3090" s="97" t="s">
        <v>145</v>
      </c>
    </row>
    <row r="3091" spans="1:4" x14ac:dyDescent="0.25">
      <c r="A3091" s="86">
        <v>6843</v>
      </c>
      <c r="B3091" s="99">
        <v>1</v>
      </c>
      <c r="C3091" s="99">
        <v>1</v>
      </c>
      <c r="D3091" s="97" t="s">
        <v>145</v>
      </c>
    </row>
    <row r="3092" spans="1:4" x14ac:dyDescent="0.25">
      <c r="A3092" s="86">
        <v>6844</v>
      </c>
      <c r="B3092" s="99">
        <v>1</v>
      </c>
      <c r="C3092" s="99">
        <v>1</v>
      </c>
      <c r="D3092" s="97" t="s">
        <v>145</v>
      </c>
    </row>
    <row r="3093" spans="1:4" x14ac:dyDescent="0.25">
      <c r="A3093" s="86">
        <v>6849</v>
      </c>
      <c r="B3093" s="99">
        <v>1</v>
      </c>
      <c r="C3093" s="99">
        <v>1</v>
      </c>
      <c r="D3093" s="97" t="s">
        <v>145</v>
      </c>
    </row>
    <row r="3094" spans="1:4" x14ac:dyDescent="0.25">
      <c r="A3094" s="86">
        <v>6852</v>
      </c>
      <c r="B3094" s="99">
        <v>1</v>
      </c>
      <c r="C3094" s="99">
        <v>1</v>
      </c>
      <c r="D3094" s="97" t="s">
        <v>145</v>
      </c>
    </row>
    <row r="3095" spans="1:4" x14ac:dyDescent="0.25">
      <c r="A3095" s="86">
        <v>6853</v>
      </c>
      <c r="B3095" s="99">
        <v>1</v>
      </c>
      <c r="C3095" s="99">
        <v>1</v>
      </c>
      <c r="D3095" s="97" t="s">
        <v>145</v>
      </c>
    </row>
    <row r="3096" spans="1:4" x14ac:dyDescent="0.25">
      <c r="A3096" s="86">
        <v>6854</v>
      </c>
      <c r="B3096" s="99">
        <v>1</v>
      </c>
      <c r="C3096" s="99">
        <v>1</v>
      </c>
      <c r="D3096" s="97" t="s">
        <v>145</v>
      </c>
    </row>
    <row r="3097" spans="1:4" x14ac:dyDescent="0.25">
      <c r="A3097" s="86">
        <v>6855</v>
      </c>
      <c r="B3097" s="99">
        <v>1</v>
      </c>
      <c r="C3097" s="99">
        <v>1</v>
      </c>
      <c r="D3097" s="97" t="s">
        <v>145</v>
      </c>
    </row>
    <row r="3098" spans="1:4" x14ac:dyDescent="0.25">
      <c r="A3098" s="86">
        <v>6856</v>
      </c>
      <c r="B3098" s="99">
        <v>1</v>
      </c>
      <c r="C3098" s="99">
        <v>1</v>
      </c>
      <c r="D3098" s="97" t="s">
        <v>145</v>
      </c>
    </row>
    <row r="3099" spans="1:4" x14ac:dyDescent="0.25">
      <c r="A3099" s="86">
        <v>6857</v>
      </c>
      <c r="B3099" s="99">
        <v>1</v>
      </c>
      <c r="C3099" s="99">
        <v>1</v>
      </c>
      <c r="D3099" s="97" t="s">
        <v>145</v>
      </c>
    </row>
    <row r="3100" spans="1:4" x14ac:dyDescent="0.25">
      <c r="A3100" s="86">
        <v>6858</v>
      </c>
      <c r="B3100" s="99">
        <v>1</v>
      </c>
      <c r="C3100" s="99">
        <v>1</v>
      </c>
      <c r="D3100" s="97" t="s">
        <v>145</v>
      </c>
    </row>
    <row r="3101" spans="1:4" x14ac:dyDescent="0.25">
      <c r="A3101" s="86">
        <v>6859</v>
      </c>
      <c r="B3101" s="99">
        <v>1</v>
      </c>
      <c r="C3101" s="99">
        <v>1</v>
      </c>
      <c r="D3101" s="97" t="s">
        <v>145</v>
      </c>
    </row>
    <row r="3102" spans="1:4" x14ac:dyDescent="0.25">
      <c r="A3102" s="86">
        <v>6860</v>
      </c>
      <c r="B3102" s="99">
        <v>1</v>
      </c>
      <c r="C3102" s="99">
        <v>1</v>
      </c>
      <c r="D3102" s="97" t="s">
        <v>145</v>
      </c>
    </row>
    <row r="3103" spans="1:4" x14ac:dyDescent="0.25">
      <c r="A3103" s="86">
        <v>6861</v>
      </c>
      <c r="B3103" s="99">
        <v>1</v>
      </c>
      <c r="C3103" s="99">
        <v>1</v>
      </c>
      <c r="D3103" s="97" t="s">
        <v>145</v>
      </c>
    </row>
    <row r="3104" spans="1:4" x14ac:dyDescent="0.25">
      <c r="A3104" s="86">
        <v>6862</v>
      </c>
      <c r="B3104" s="99">
        <v>1</v>
      </c>
      <c r="C3104" s="99">
        <v>1</v>
      </c>
      <c r="D3104" s="97" t="s">
        <v>145</v>
      </c>
    </row>
    <row r="3105" spans="1:4" x14ac:dyDescent="0.25">
      <c r="A3105" s="86">
        <v>6864</v>
      </c>
      <c r="B3105" s="99">
        <v>1</v>
      </c>
      <c r="C3105" s="99">
        <v>1</v>
      </c>
      <c r="D3105" s="97" t="s">
        <v>145</v>
      </c>
    </row>
    <row r="3106" spans="1:4" x14ac:dyDescent="0.25">
      <c r="A3106" s="86">
        <v>6865</v>
      </c>
      <c r="B3106" s="99">
        <v>1</v>
      </c>
      <c r="C3106" s="99">
        <v>1</v>
      </c>
      <c r="D3106" s="97" t="s">
        <v>145</v>
      </c>
    </row>
    <row r="3107" spans="1:4" x14ac:dyDescent="0.25">
      <c r="A3107" s="86">
        <v>6867</v>
      </c>
      <c r="B3107" s="99">
        <v>1</v>
      </c>
      <c r="C3107" s="99">
        <v>1</v>
      </c>
      <c r="D3107" s="97" t="s">
        <v>145</v>
      </c>
    </row>
    <row r="3108" spans="1:4" x14ac:dyDescent="0.25">
      <c r="A3108" s="86">
        <v>6868</v>
      </c>
      <c r="B3108" s="99">
        <v>1</v>
      </c>
      <c r="C3108" s="99">
        <v>1</v>
      </c>
      <c r="D3108" s="97" t="s">
        <v>145</v>
      </c>
    </row>
    <row r="3109" spans="1:4" x14ac:dyDescent="0.25">
      <c r="A3109" s="86">
        <v>6869</v>
      </c>
      <c r="B3109" s="99">
        <v>1</v>
      </c>
      <c r="C3109" s="99">
        <v>1</v>
      </c>
      <c r="D3109" s="97" t="s">
        <v>145</v>
      </c>
    </row>
    <row r="3110" spans="1:4" x14ac:dyDescent="0.25">
      <c r="A3110" s="86">
        <v>6871</v>
      </c>
      <c r="B3110" s="99">
        <v>1</v>
      </c>
      <c r="C3110" s="99">
        <v>1</v>
      </c>
      <c r="D3110" s="97" t="s">
        <v>145</v>
      </c>
    </row>
    <row r="3111" spans="1:4" x14ac:dyDescent="0.25">
      <c r="A3111" s="86">
        <v>6872</v>
      </c>
      <c r="B3111" s="99">
        <v>1</v>
      </c>
      <c r="C3111" s="99">
        <v>1</v>
      </c>
      <c r="D3111" s="97" t="s">
        <v>145</v>
      </c>
    </row>
    <row r="3112" spans="1:4" x14ac:dyDescent="0.25">
      <c r="A3112" s="86">
        <v>6874</v>
      </c>
      <c r="B3112" s="99">
        <v>1</v>
      </c>
      <c r="C3112" s="99">
        <v>1</v>
      </c>
      <c r="D3112" s="97" t="s">
        <v>145</v>
      </c>
    </row>
    <row r="3113" spans="1:4" x14ac:dyDescent="0.25">
      <c r="A3113" s="86">
        <v>6875</v>
      </c>
      <c r="B3113" s="99">
        <v>1</v>
      </c>
      <c r="C3113" s="99">
        <v>1</v>
      </c>
      <c r="D3113" s="97" t="s">
        <v>145</v>
      </c>
    </row>
    <row r="3114" spans="1:4" x14ac:dyDescent="0.25">
      <c r="A3114" s="86">
        <v>6877</v>
      </c>
      <c r="B3114" s="99">
        <v>1</v>
      </c>
      <c r="C3114" s="99">
        <v>1</v>
      </c>
      <c r="D3114" s="97" t="s">
        <v>145</v>
      </c>
    </row>
    <row r="3115" spans="1:4" x14ac:dyDescent="0.25">
      <c r="A3115" s="86">
        <v>6879</v>
      </c>
      <c r="B3115" s="99">
        <v>1</v>
      </c>
      <c r="C3115" s="99">
        <v>1</v>
      </c>
      <c r="D3115" s="97" t="s">
        <v>145</v>
      </c>
    </row>
    <row r="3116" spans="1:4" x14ac:dyDescent="0.25">
      <c r="A3116" s="86">
        <v>6881</v>
      </c>
      <c r="B3116" s="99">
        <v>1</v>
      </c>
      <c r="C3116" s="99">
        <v>1</v>
      </c>
      <c r="D3116" s="97" t="s">
        <v>145</v>
      </c>
    </row>
    <row r="3117" spans="1:4" x14ac:dyDescent="0.25">
      <c r="A3117" s="86">
        <v>6883</v>
      </c>
      <c r="B3117" s="99">
        <v>1</v>
      </c>
      <c r="C3117" s="99">
        <v>1</v>
      </c>
      <c r="D3117" s="97" t="s">
        <v>145</v>
      </c>
    </row>
    <row r="3118" spans="1:4" x14ac:dyDescent="0.25">
      <c r="A3118" s="86">
        <v>6887</v>
      </c>
      <c r="B3118" s="99">
        <v>1</v>
      </c>
      <c r="C3118" s="99">
        <v>1</v>
      </c>
      <c r="D3118" s="97" t="s">
        <v>145</v>
      </c>
    </row>
    <row r="3119" spans="1:4" x14ac:dyDescent="0.25">
      <c r="A3119" s="86">
        <v>6888</v>
      </c>
      <c r="B3119" s="99">
        <v>1</v>
      </c>
      <c r="C3119" s="99">
        <v>1</v>
      </c>
      <c r="D3119" s="97" t="s">
        <v>145</v>
      </c>
    </row>
    <row r="3120" spans="1:4" x14ac:dyDescent="0.25">
      <c r="A3120" s="86">
        <v>6892</v>
      </c>
      <c r="B3120" s="99">
        <v>1</v>
      </c>
      <c r="C3120" s="99">
        <v>1</v>
      </c>
      <c r="D3120" s="97" t="s">
        <v>145</v>
      </c>
    </row>
    <row r="3121" spans="1:4" x14ac:dyDescent="0.25">
      <c r="A3121" s="86">
        <v>6893</v>
      </c>
      <c r="B3121" s="99">
        <v>1</v>
      </c>
      <c r="C3121" s="99">
        <v>1</v>
      </c>
      <c r="D3121" s="97" t="s">
        <v>145</v>
      </c>
    </row>
    <row r="3122" spans="1:4" x14ac:dyDescent="0.25">
      <c r="A3122" s="86">
        <v>6894</v>
      </c>
      <c r="B3122" s="99">
        <v>1</v>
      </c>
      <c r="C3122" s="99">
        <v>1</v>
      </c>
      <c r="D3122" s="97" t="s">
        <v>145</v>
      </c>
    </row>
    <row r="3123" spans="1:4" x14ac:dyDescent="0.25">
      <c r="A3123" s="86">
        <v>6895</v>
      </c>
      <c r="B3123" s="99">
        <v>1</v>
      </c>
      <c r="C3123" s="99">
        <v>1</v>
      </c>
      <c r="D3123" s="97" t="s">
        <v>145</v>
      </c>
    </row>
    <row r="3124" spans="1:4" x14ac:dyDescent="0.25">
      <c r="A3124" s="86">
        <v>6896</v>
      </c>
      <c r="B3124" s="99">
        <v>1</v>
      </c>
      <c r="C3124" s="99">
        <v>1</v>
      </c>
      <c r="D3124" s="97" t="s">
        <v>145</v>
      </c>
    </row>
    <row r="3125" spans="1:4" x14ac:dyDescent="0.25">
      <c r="A3125" s="86">
        <v>6897</v>
      </c>
      <c r="B3125" s="99">
        <v>1</v>
      </c>
      <c r="C3125" s="99">
        <v>1</v>
      </c>
      <c r="D3125" s="97" t="s">
        <v>145</v>
      </c>
    </row>
    <row r="3126" spans="1:4" x14ac:dyDescent="0.25">
      <c r="A3126" s="86">
        <v>6898</v>
      </c>
      <c r="B3126" s="99">
        <v>1</v>
      </c>
      <c r="C3126" s="99">
        <v>1</v>
      </c>
      <c r="D3126" s="97" t="s">
        <v>145</v>
      </c>
    </row>
    <row r="3127" spans="1:4" x14ac:dyDescent="0.25">
      <c r="A3127" s="86">
        <v>6899</v>
      </c>
      <c r="B3127" s="99">
        <v>1</v>
      </c>
      <c r="C3127" s="99">
        <v>1</v>
      </c>
      <c r="D3127" s="97" t="s">
        <v>145</v>
      </c>
    </row>
    <row r="3128" spans="1:4" x14ac:dyDescent="0.25">
      <c r="A3128" s="86" t="s">
        <v>537</v>
      </c>
      <c r="B3128" s="99">
        <v>1</v>
      </c>
      <c r="C3128" s="99">
        <v>1</v>
      </c>
      <c r="D3128" s="97" t="s">
        <v>145</v>
      </c>
    </row>
    <row r="3129" spans="1:4" x14ac:dyDescent="0.25">
      <c r="A3129" s="86" t="s">
        <v>538</v>
      </c>
      <c r="B3129" s="99">
        <v>1</v>
      </c>
      <c r="C3129" s="99">
        <v>1</v>
      </c>
      <c r="D3129" s="97" t="s">
        <v>145</v>
      </c>
    </row>
    <row r="3130" spans="1:4" x14ac:dyDescent="0.25">
      <c r="A3130" s="86" t="s">
        <v>539</v>
      </c>
      <c r="B3130" s="99">
        <v>1</v>
      </c>
      <c r="C3130" s="99">
        <v>1</v>
      </c>
      <c r="D3130" s="97" t="s">
        <v>145</v>
      </c>
    </row>
    <row r="3131" spans="1:4" x14ac:dyDescent="0.25">
      <c r="A3131" s="86" t="s">
        <v>540</v>
      </c>
      <c r="B3131" s="99">
        <v>1</v>
      </c>
      <c r="C3131" s="99">
        <v>1</v>
      </c>
      <c r="D3131" s="97" t="s">
        <v>145</v>
      </c>
    </row>
    <row r="3132" spans="1:4" x14ac:dyDescent="0.25">
      <c r="A3132" s="86" t="s">
        <v>541</v>
      </c>
      <c r="B3132" s="99">
        <v>1</v>
      </c>
      <c r="C3132" s="99">
        <v>1</v>
      </c>
      <c r="D3132" s="97" t="s">
        <v>145</v>
      </c>
    </row>
    <row r="3133" spans="1:4" x14ac:dyDescent="0.25">
      <c r="A3133" s="86" t="s">
        <v>542</v>
      </c>
      <c r="B3133" s="99">
        <v>1</v>
      </c>
      <c r="C3133" s="99">
        <v>1</v>
      </c>
      <c r="D3133" s="97" t="s">
        <v>145</v>
      </c>
    </row>
    <row r="3134" spans="1:4" x14ac:dyDescent="0.25">
      <c r="A3134" s="86" t="s">
        <v>543</v>
      </c>
      <c r="B3134" s="99">
        <v>1</v>
      </c>
      <c r="C3134" s="99">
        <v>1</v>
      </c>
      <c r="D3134" s="97" t="s">
        <v>145</v>
      </c>
    </row>
    <row r="3135" spans="1:4" x14ac:dyDescent="0.25">
      <c r="A3135" s="86" t="s">
        <v>544</v>
      </c>
      <c r="B3135" s="99">
        <v>1</v>
      </c>
      <c r="C3135" s="99">
        <v>1</v>
      </c>
      <c r="D3135" s="97" t="s">
        <v>145</v>
      </c>
    </row>
    <row r="3136" spans="1:4" x14ac:dyDescent="0.25">
      <c r="A3136" s="86" t="s">
        <v>545</v>
      </c>
      <c r="B3136" s="99">
        <v>1</v>
      </c>
      <c r="C3136" s="99">
        <v>1</v>
      </c>
      <c r="D3136" s="97" t="s">
        <v>145</v>
      </c>
    </row>
    <row r="3137" spans="1:4" x14ac:dyDescent="0.25">
      <c r="A3137" s="86">
        <v>6900</v>
      </c>
      <c r="B3137" s="99">
        <v>1</v>
      </c>
      <c r="C3137" s="99">
        <v>1</v>
      </c>
      <c r="D3137" s="97" t="s">
        <v>145</v>
      </c>
    </row>
    <row r="3138" spans="1:4" x14ac:dyDescent="0.25">
      <c r="A3138" s="86">
        <v>6901</v>
      </c>
      <c r="B3138" s="99">
        <v>1</v>
      </c>
      <c r="C3138" s="99">
        <v>1</v>
      </c>
      <c r="D3138" s="97" t="s">
        <v>145</v>
      </c>
    </row>
    <row r="3139" spans="1:4" x14ac:dyDescent="0.25">
      <c r="A3139" s="86">
        <v>6902</v>
      </c>
      <c r="B3139" s="99">
        <v>1</v>
      </c>
      <c r="C3139" s="99">
        <v>1</v>
      </c>
      <c r="D3139" s="97" t="s">
        <v>145</v>
      </c>
    </row>
    <row r="3140" spans="1:4" x14ac:dyDescent="0.25">
      <c r="A3140" s="86">
        <v>6903</v>
      </c>
      <c r="B3140" s="99">
        <v>1</v>
      </c>
      <c r="C3140" s="99">
        <v>1</v>
      </c>
      <c r="D3140" s="97" t="s">
        <v>145</v>
      </c>
    </row>
    <row r="3141" spans="1:4" x14ac:dyDescent="0.25">
      <c r="A3141" s="86">
        <v>6904</v>
      </c>
      <c r="B3141" s="99">
        <v>1</v>
      </c>
      <c r="C3141" s="99">
        <v>1</v>
      </c>
      <c r="D3141" s="97" t="s">
        <v>145</v>
      </c>
    </row>
    <row r="3142" spans="1:4" x14ac:dyDescent="0.25">
      <c r="A3142" s="86">
        <v>6905</v>
      </c>
      <c r="B3142" s="99">
        <v>1</v>
      </c>
      <c r="C3142" s="99">
        <v>1</v>
      </c>
      <c r="D3142" s="97" t="s">
        <v>145</v>
      </c>
    </row>
    <row r="3143" spans="1:4" x14ac:dyDescent="0.25">
      <c r="A3143" s="86">
        <v>6906</v>
      </c>
      <c r="B3143" s="99">
        <v>1</v>
      </c>
      <c r="C3143" s="99">
        <v>1</v>
      </c>
      <c r="D3143" s="97" t="s">
        <v>145</v>
      </c>
    </row>
    <row r="3144" spans="1:4" x14ac:dyDescent="0.25">
      <c r="A3144" s="86">
        <v>6907</v>
      </c>
      <c r="B3144" s="99">
        <v>1</v>
      </c>
      <c r="C3144" s="99">
        <v>1</v>
      </c>
      <c r="D3144" s="97" t="s">
        <v>145</v>
      </c>
    </row>
    <row r="3145" spans="1:4" x14ac:dyDescent="0.25">
      <c r="A3145" s="86">
        <v>6908</v>
      </c>
      <c r="B3145" s="99">
        <v>1</v>
      </c>
      <c r="C3145" s="99">
        <v>1</v>
      </c>
      <c r="D3145" s="97" t="s">
        <v>145</v>
      </c>
    </row>
    <row r="3146" spans="1:4" x14ac:dyDescent="0.25">
      <c r="A3146" s="86">
        <v>6909</v>
      </c>
      <c r="B3146" s="99">
        <v>1</v>
      </c>
      <c r="C3146" s="99">
        <v>1</v>
      </c>
      <c r="D3146" s="97" t="s">
        <v>145</v>
      </c>
    </row>
    <row r="3147" spans="1:4" x14ac:dyDescent="0.25">
      <c r="A3147" s="86">
        <v>6910</v>
      </c>
      <c r="B3147" s="99">
        <v>1</v>
      </c>
      <c r="C3147" s="99">
        <v>1</v>
      </c>
      <c r="D3147" s="97" t="s">
        <v>145</v>
      </c>
    </row>
    <row r="3148" spans="1:4" x14ac:dyDescent="0.25">
      <c r="A3148" s="86">
        <v>6912</v>
      </c>
      <c r="B3148" s="99">
        <v>1</v>
      </c>
      <c r="C3148" s="99">
        <v>1</v>
      </c>
      <c r="D3148" s="97" t="s">
        <v>145</v>
      </c>
    </row>
    <row r="3149" spans="1:4" x14ac:dyDescent="0.25">
      <c r="A3149" s="86">
        <v>6913</v>
      </c>
      <c r="B3149" s="99">
        <v>1</v>
      </c>
      <c r="C3149" s="99">
        <v>1</v>
      </c>
      <c r="D3149" s="97" t="s">
        <v>145</v>
      </c>
    </row>
    <row r="3150" spans="1:4" x14ac:dyDescent="0.25">
      <c r="A3150" s="86">
        <v>6914</v>
      </c>
      <c r="B3150" s="99">
        <v>1</v>
      </c>
      <c r="C3150" s="99">
        <v>1</v>
      </c>
      <c r="D3150" s="97" t="s">
        <v>145</v>
      </c>
    </row>
    <row r="3151" spans="1:4" x14ac:dyDescent="0.25">
      <c r="A3151" s="86">
        <v>6915</v>
      </c>
      <c r="B3151" s="99">
        <v>1</v>
      </c>
      <c r="C3151" s="99">
        <v>1</v>
      </c>
      <c r="D3151" s="97" t="s">
        <v>145</v>
      </c>
    </row>
    <row r="3152" spans="1:4" x14ac:dyDescent="0.25">
      <c r="A3152" s="86">
        <v>6916</v>
      </c>
      <c r="B3152" s="99">
        <v>1</v>
      </c>
      <c r="C3152" s="99">
        <v>1</v>
      </c>
      <c r="D3152" s="97" t="s">
        <v>145</v>
      </c>
    </row>
    <row r="3153" spans="1:4" x14ac:dyDescent="0.25">
      <c r="A3153" s="86">
        <v>6917</v>
      </c>
      <c r="B3153" s="99">
        <v>1</v>
      </c>
      <c r="C3153" s="99">
        <v>1</v>
      </c>
      <c r="D3153" s="97" t="s">
        <v>145</v>
      </c>
    </row>
    <row r="3154" spans="1:4" x14ac:dyDescent="0.25">
      <c r="A3154" s="86">
        <v>6918</v>
      </c>
      <c r="B3154" s="99">
        <v>1</v>
      </c>
      <c r="C3154" s="99">
        <v>1</v>
      </c>
      <c r="D3154" s="97" t="s">
        <v>145</v>
      </c>
    </row>
    <row r="3155" spans="1:4" x14ac:dyDescent="0.25">
      <c r="A3155" s="86" t="s">
        <v>546</v>
      </c>
      <c r="B3155" s="99">
        <v>1</v>
      </c>
      <c r="C3155" s="99">
        <v>1</v>
      </c>
      <c r="D3155" s="97" t="s">
        <v>145</v>
      </c>
    </row>
    <row r="3156" spans="1:4" x14ac:dyDescent="0.25">
      <c r="A3156" s="86" t="s">
        <v>547</v>
      </c>
      <c r="B3156" s="99">
        <v>1</v>
      </c>
      <c r="C3156" s="99">
        <v>1</v>
      </c>
      <c r="D3156" s="97" t="s">
        <v>145</v>
      </c>
    </row>
    <row r="3157" spans="1:4" x14ac:dyDescent="0.25">
      <c r="A3157" s="86" t="s">
        <v>548</v>
      </c>
      <c r="B3157" s="99">
        <v>1</v>
      </c>
      <c r="C3157" s="99">
        <v>1</v>
      </c>
      <c r="D3157" s="97" t="s">
        <v>145</v>
      </c>
    </row>
    <row r="3158" spans="1:4" x14ac:dyDescent="0.25">
      <c r="A3158" s="86" t="s">
        <v>549</v>
      </c>
      <c r="B3158" s="99">
        <v>1</v>
      </c>
      <c r="C3158" s="99">
        <v>1</v>
      </c>
      <c r="D3158" s="97" t="s">
        <v>145</v>
      </c>
    </row>
    <row r="3159" spans="1:4" x14ac:dyDescent="0.25">
      <c r="A3159" s="86" t="s">
        <v>550</v>
      </c>
      <c r="B3159" s="99">
        <v>1</v>
      </c>
      <c r="C3159" s="99">
        <v>1</v>
      </c>
      <c r="D3159" s="97" t="s">
        <v>145</v>
      </c>
    </row>
    <row r="3160" spans="1:4" x14ac:dyDescent="0.25">
      <c r="A3160" s="86" t="s">
        <v>551</v>
      </c>
      <c r="B3160" s="99">
        <v>1</v>
      </c>
      <c r="C3160" s="99">
        <v>1</v>
      </c>
      <c r="D3160" s="97" t="s">
        <v>145</v>
      </c>
    </row>
    <row r="3161" spans="1:4" x14ac:dyDescent="0.25">
      <c r="A3161" s="86" t="s">
        <v>552</v>
      </c>
      <c r="B3161" s="99">
        <v>1</v>
      </c>
      <c r="C3161" s="99">
        <v>1</v>
      </c>
      <c r="D3161" s="97" t="s">
        <v>145</v>
      </c>
    </row>
    <row r="3162" spans="1:4" x14ac:dyDescent="0.25">
      <c r="A3162" s="86" t="s">
        <v>553</v>
      </c>
      <c r="B3162" s="99">
        <v>1</v>
      </c>
      <c r="C3162" s="99">
        <v>1</v>
      </c>
      <c r="D3162" s="97" t="s">
        <v>145</v>
      </c>
    </row>
    <row r="3163" spans="1:4" x14ac:dyDescent="0.25">
      <c r="A3163" s="86" t="s">
        <v>554</v>
      </c>
      <c r="B3163" s="99">
        <v>1</v>
      </c>
      <c r="C3163" s="99">
        <v>1</v>
      </c>
      <c r="D3163" s="97" t="s">
        <v>145</v>
      </c>
    </row>
    <row r="3164" spans="1:4" x14ac:dyDescent="0.25">
      <c r="A3164" s="86" t="s">
        <v>555</v>
      </c>
      <c r="B3164" s="99">
        <v>1</v>
      </c>
      <c r="C3164" s="99">
        <v>1</v>
      </c>
      <c r="D3164" s="97" t="s">
        <v>145</v>
      </c>
    </row>
    <row r="3165" spans="1:4" x14ac:dyDescent="0.25">
      <c r="A3165" s="86" t="s">
        <v>556</v>
      </c>
      <c r="B3165" s="99">
        <v>1</v>
      </c>
      <c r="C3165" s="99">
        <v>1</v>
      </c>
      <c r="D3165" s="97" t="s">
        <v>145</v>
      </c>
    </row>
    <row r="3166" spans="1:4" x14ac:dyDescent="0.25">
      <c r="A3166" s="86" t="s">
        <v>557</v>
      </c>
      <c r="B3166" s="99">
        <v>1</v>
      </c>
      <c r="C3166" s="99">
        <v>1</v>
      </c>
      <c r="D3166" s="97" t="s">
        <v>145</v>
      </c>
    </row>
    <row r="3167" spans="1:4" x14ac:dyDescent="0.25">
      <c r="A3167" s="86">
        <v>7700</v>
      </c>
      <c r="B3167" s="99">
        <v>1</v>
      </c>
      <c r="C3167" s="99">
        <v>1</v>
      </c>
      <c r="D3167" s="97" t="s">
        <v>145</v>
      </c>
    </row>
    <row r="3168" spans="1:4" x14ac:dyDescent="0.25">
      <c r="A3168" s="86">
        <v>7701</v>
      </c>
      <c r="B3168" s="99">
        <v>1</v>
      </c>
      <c r="C3168" s="99">
        <v>1</v>
      </c>
      <c r="D3168" s="97" t="s">
        <v>145</v>
      </c>
    </row>
    <row r="3169" spans="1:4" x14ac:dyDescent="0.25">
      <c r="A3169" s="86">
        <v>7702</v>
      </c>
      <c r="B3169" s="99">
        <v>1</v>
      </c>
      <c r="C3169" s="99">
        <v>1</v>
      </c>
      <c r="D3169" s="97" t="s">
        <v>145</v>
      </c>
    </row>
    <row r="3170" spans="1:4" x14ac:dyDescent="0.25">
      <c r="A3170" s="86">
        <v>7703</v>
      </c>
      <c r="B3170" s="99">
        <v>1</v>
      </c>
      <c r="C3170" s="99">
        <v>1</v>
      </c>
      <c r="D3170" s="97" t="s">
        <v>145</v>
      </c>
    </row>
    <row r="3171" spans="1:4" x14ac:dyDescent="0.25">
      <c r="A3171" s="86">
        <v>7704</v>
      </c>
      <c r="B3171" s="99">
        <v>1</v>
      </c>
      <c r="C3171" s="99">
        <v>1</v>
      </c>
      <c r="D3171" s="97" t="s">
        <v>145</v>
      </c>
    </row>
    <row r="3172" spans="1:4" x14ac:dyDescent="0.25">
      <c r="A3172" s="86">
        <v>7705</v>
      </c>
      <c r="B3172" s="99">
        <v>1</v>
      </c>
      <c r="C3172" s="99">
        <v>1</v>
      </c>
      <c r="D3172" s="97" t="s">
        <v>145</v>
      </c>
    </row>
    <row r="3173" spans="1:4" x14ac:dyDescent="0.25">
      <c r="A3173" s="86">
        <v>7706</v>
      </c>
      <c r="B3173" s="99">
        <v>1</v>
      </c>
      <c r="C3173" s="99">
        <v>1</v>
      </c>
      <c r="D3173" s="97" t="s">
        <v>145</v>
      </c>
    </row>
    <row r="3174" spans="1:4" x14ac:dyDescent="0.25">
      <c r="A3174" s="86">
        <v>7707</v>
      </c>
      <c r="B3174" s="99">
        <v>1</v>
      </c>
      <c r="C3174" s="99">
        <v>1</v>
      </c>
      <c r="D3174" s="97" t="s">
        <v>145</v>
      </c>
    </row>
    <row r="3175" spans="1:4" x14ac:dyDescent="0.25">
      <c r="A3175" s="86">
        <v>7708</v>
      </c>
      <c r="B3175" s="99">
        <v>1</v>
      </c>
      <c r="C3175" s="99">
        <v>1</v>
      </c>
      <c r="D3175" s="97" t="s">
        <v>145</v>
      </c>
    </row>
    <row r="3176" spans="1:4" x14ac:dyDescent="0.25">
      <c r="A3176" s="86">
        <v>7709</v>
      </c>
      <c r="B3176" s="99">
        <v>1</v>
      </c>
      <c r="C3176" s="99">
        <v>1</v>
      </c>
      <c r="D3176" s="97" t="s">
        <v>145</v>
      </c>
    </row>
    <row r="3177" spans="1:4" x14ac:dyDescent="0.25">
      <c r="A3177" s="86">
        <v>7710</v>
      </c>
      <c r="B3177" s="99">
        <v>1</v>
      </c>
      <c r="C3177" s="99">
        <v>1</v>
      </c>
      <c r="D3177" s="97" t="s">
        <v>145</v>
      </c>
    </row>
    <row r="3178" spans="1:4" x14ac:dyDescent="0.25">
      <c r="A3178" s="86">
        <v>7712</v>
      </c>
      <c r="B3178" s="99">
        <v>1</v>
      </c>
      <c r="C3178" s="99">
        <v>1</v>
      </c>
      <c r="D3178" s="97" t="s">
        <v>145</v>
      </c>
    </row>
    <row r="3179" spans="1:4" x14ac:dyDescent="0.25">
      <c r="A3179" s="86">
        <v>7713</v>
      </c>
      <c r="B3179" s="99">
        <v>1</v>
      </c>
      <c r="C3179" s="99">
        <v>1</v>
      </c>
      <c r="D3179" s="97" t="s">
        <v>145</v>
      </c>
    </row>
    <row r="3180" spans="1:4" x14ac:dyDescent="0.25">
      <c r="A3180" s="86">
        <v>7714</v>
      </c>
      <c r="B3180" s="99">
        <v>1</v>
      </c>
      <c r="C3180" s="99">
        <v>1</v>
      </c>
      <c r="D3180" s="97" t="s">
        <v>145</v>
      </c>
    </row>
    <row r="3181" spans="1:4" x14ac:dyDescent="0.25">
      <c r="A3181" s="86">
        <v>7715</v>
      </c>
      <c r="B3181" s="99">
        <v>1</v>
      </c>
      <c r="C3181" s="99">
        <v>1</v>
      </c>
      <c r="D3181" s="97" t="s">
        <v>145</v>
      </c>
    </row>
    <row r="3182" spans="1:4" x14ac:dyDescent="0.25">
      <c r="A3182" s="86">
        <v>7716</v>
      </c>
      <c r="B3182" s="99">
        <v>1</v>
      </c>
      <c r="C3182" s="99">
        <v>1</v>
      </c>
      <c r="D3182" s="97" t="s">
        <v>145</v>
      </c>
    </row>
    <row r="3183" spans="1:4" x14ac:dyDescent="0.25">
      <c r="A3183" s="86">
        <v>7717</v>
      </c>
      <c r="B3183" s="99">
        <v>1</v>
      </c>
      <c r="C3183" s="99">
        <v>1</v>
      </c>
      <c r="D3183" s="97" t="s">
        <v>145</v>
      </c>
    </row>
    <row r="3184" spans="1:4" x14ac:dyDescent="0.25">
      <c r="A3184" s="86">
        <v>7718</v>
      </c>
      <c r="B3184" s="99">
        <v>1</v>
      </c>
      <c r="C3184" s="99">
        <v>1</v>
      </c>
      <c r="D3184" s="97" t="s">
        <v>145</v>
      </c>
    </row>
    <row r="3185" spans="1:4" x14ac:dyDescent="0.25">
      <c r="A3185" s="86">
        <v>7719</v>
      </c>
      <c r="B3185" s="99">
        <v>1</v>
      </c>
      <c r="C3185" s="99">
        <v>1</v>
      </c>
      <c r="D3185" s="97" t="s">
        <v>145</v>
      </c>
    </row>
    <row r="3186" spans="1:4" x14ac:dyDescent="0.25">
      <c r="A3186" s="86">
        <v>7720</v>
      </c>
      <c r="B3186" s="99">
        <v>1</v>
      </c>
      <c r="C3186" s="99">
        <v>1</v>
      </c>
      <c r="D3186" s="97" t="s">
        <v>145</v>
      </c>
    </row>
    <row r="3187" spans="1:4" x14ac:dyDescent="0.25">
      <c r="A3187" s="86">
        <v>7721</v>
      </c>
      <c r="B3187" s="99">
        <v>1</v>
      </c>
      <c r="C3187" s="99">
        <v>1</v>
      </c>
      <c r="D3187" s="97" t="s">
        <v>145</v>
      </c>
    </row>
    <row r="3188" spans="1:4" x14ac:dyDescent="0.25">
      <c r="A3188" s="86">
        <v>7722</v>
      </c>
      <c r="B3188" s="99">
        <v>1</v>
      </c>
      <c r="C3188" s="99">
        <v>1</v>
      </c>
      <c r="D3188" s="97" t="s">
        <v>145</v>
      </c>
    </row>
    <row r="3189" spans="1:4" x14ac:dyDescent="0.25">
      <c r="A3189" s="86">
        <v>7724</v>
      </c>
      <c r="B3189" s="99">
        <v>1</v>
      </c>
      <c r="C3189" s="99">
        <v>1</v>
      </c>
      <c r="D3189" s="97" t="s">
        <v>145</v>
      </c>
    </row>
    <row r="3190" spans="1:4" x14ac:dyDescent="0.25">
      <c r="A3190" s="86">
        <v>7726</v>
      </c>
      <c r="B3190" s="99">
        <v>1</v>
      </c>
      <c r="C3190" s="99">
        <v>1</v>
      </c>
      <c r="D3190" s="97" t="s">
        <v>145</v>
      </c>
    </row>
    <row r="3191" spans="1:4" x14ac:dyDescent="0.25">
      <c r="A3191" s="86">
        <v>7727</v>
      </c>
      <c r="B3191" s="99">
        <v>1</v>
      </c>
      <c r="C3191" s="99">
        <v>1</v>
      </c>
      <c r="D3191" s="97" t="s">
        <v>145</v>
      </c>
    </row>
    <row r="3192" spans="1:4" x14ac:dyDescent="0.25">
      <c r="A3192" s="86">
        <v>7728</v>
      </c>
      <c r="B3192" s="99">
        <v>1</v>
      </c>
      <c r="C3192" s="99">
        <v>1</v>
      </c>
      <c r="D3192" s="97" t="s">
        <v>145</v>
      </c>
    </row>
    <row r="3193" spans="1:4" x14ac:dyDescent="0.25">
      <c r="A3193" s="86">
        <v>7729</v>
      </c>
      <c r="B3193" s="99">
        <v>1</v>
      </c>
      <c r="C3193" s="99">
        <v>1</v>
      </c>
      <c r="D3193" s="97" t="s">
        <v>145</v>
      </c>
    </row>
    <row r="3194" spans="1:4" x14ac:dyDescent="0.25">
      <c r="A3194" s="86">
        <v>7730</v>
      </c>
      <c r="B3194" s="99">
        <v>1</v>
      </c>
      <c r="C3194" s="99">
        <v>1</v>
      </c>
      <c r="D3194" s="97" t="s">
        <v>145</v>
      </c>
    </row>
    <row r="3195" spans="1:4" x14ac:dyDescent="0.25">
      <c r="A3195" s="86">
        <v>7731</v>
      </c>
      <c r="B3195" s="99">
        <v>1</v>
      </c>
      <c r="C3195" s="99">
        <v>1</v>
      </c>
      <c r="D3195" s="97" t="s">
        <v>145</v>
      </c>
    </row>
    <row r="3196" spans="1:4" x14ac:dyDescent="0.25">
      <c r="A3196" s="86">
        <v>7732</v>
      </c>
      <c r="B3196" s="99">
        <v>1</v>
      </c>
      <c r="C3196" s="99">
        <v>1</v>
      </c>
      <c r="D3196" s="97" t="s">
        <v>145</v>
      </c>
    </row>
    <row r="3197" spans="1:4" x14ac:dyDescent="0.25">
      <c r="A3197" s="86">
        <v>7733</v>
      </c>
      <c r="B3197" s="99">
        <v>1</v>
      </c>
      <c r="C3197" s="99">
        <v>1</v>
      </c>
      <c r="D3197" s="97" t="s">
        <v>145</v>
      </c>
    </row>
    <row r="3198" spans="1:4" x14ac:dyDescent="0.25">
      <c r="A3198" s="86">
        <v>7734</v>
      </c>
      <c r="B3198" s="99">
        <v>1</v>
      </c>
      <c r="C3198" s="99">
        <v>1</v>
      </c>
      <c r="D3198" s="97" t="s">
        <v>145</v>
      </c>
    </row>
    <row r="3199" spans="1:4" x14ac:dyDescent="0.25">
      <c r="A3199" s="86">
        <v>7735</v>
      </c>
      <c r="B3199" s="99">
        <v>1</v>
      </c>
      <c r="C3199" s="99">
        <v>1</v>
      </c>
      <c r="D3199" s="97" t="s">
        <v>145</v>
      </c>
    </row>
    <row r="3200" spans="1:4" x14ac:dyDescent="0.25">
      <c r="A3200" s="86">
        <v>7736</v>
      </c>
      <c r="B3200" s="99">
        <v>1</v>
      </c>
      <c r="C3200" s="99">
        <v>1</v>
      </c>
      <c r="D3200" s="97" t="s">
        <v>145</v>
      </c>
    </row>
    <row r="3201" spans="1:4" x14ac:dyDescent="0.25">
      <c r="A3201" s="86">
        <v>7737</v>
      </c>
      <c r="B3201" s="99">
        <v>1</v>
      </c>
      <c r="C3201" s="99">
        <v>1</v>
      </c>
      <c r="D3201" s="97" t="s">
        <v>145</v>
      </c>
    </row>
    <row r="3202" spans="1:4" x14ac:dyDescent="0.25">
      <c r="A3202" s="86">
        <v>7738</v>
      </c>
      <c r="B3202" s="99">
        <v>1</v>
      </c>
      <c r="C3202" s="99">
        <v>1</v>
      </c>
      <c r="D3202" s="97" t="s">
        <v>145</v>
      </c>
    </row>
    <row r="3203" spans="1:4" x14ac:dyDescent="0.25">
      <c r="A3203" s="86">
        <v>7739</v>
      </c>
      <c r="B3203" s="99">
        <v>1</v>
      </c>
      <c r="C3203" s="99">
        <v>1</v>
      </c>
      <c r="D3203" s="97" t="s">
        <v>145</v>
      </c>
    </row>
    <row r="3204" spans="1:4" x14ac:dyDescent="0.25">
      <c r="A3204" s="86">
        <v>7740</v>
      </c>
      <c r="B3204" s="99">
        <v>1</v>
      </c>
      <c r="C3204" s="99">
        <v>1</v>
      </c>
      <c r="D3204" s="97" t="s">
        <v>145</v>
      </c>
    </row>
    <row r="3205" spans="1:4" x14ac:dyDescent="0.25">
      <c r="A3205" s="86">
        <v>7741</v>
      </c>
      <c r="B3205" s="99">
        <v>1</v>
      </c>
      <c r="C3205" s="99">
        <v>1</v>
      </c>
      <c r="D3205" s="97" t="s">
        <v>145</v>
      </c>
    </row>
    <row r="3206" spans="1:4" x14ac:dyDescent="0.25">
      <c r="A3206" s="86">
        <v>7742</v>
      </c>
      <c r="B3206" s="99">
        <v>1</v>
      </c>
      <c r="C3206" s="99">
        <v>1</v>
      </c>
      <c r="D3206" s="97" t="s">
        <v>145</v>
      </c>
    </row>
    <row r="3207" spans="1:4" x14ac:dyDescent="0.25">
      <c r="A3207" s="86">
        <v>7743</v>
      </c>
      <c r="B3207" s="99">
        <v>1</v>
      </c>
      <c r="C3207" s="99">
        <v>1</v>
      </c>
      <c r="D3207" s="97" t="s">
        <v>145</v>
      </c>
    </row>
    <row r="3208" spans="1:4" x14ac:dyDescent="0.25">
      <c r="A3208" s="86">
        <v>7745</v>
      </c>
      <c r="B3208" s="99">
        <v>1</v>
      </c>
      <c r="C3208" s="99">
        <v>1</v>
      </c>
      <c r="D3208" s="97" t="s">
        <v>145</v>
      </c>
    </row>
    <row r="3209" spans="1:4" x14ac:dyDescent="0.25">
      <c r="A3209" s="86">
        <v>7746</v>
      </c>
      <c r="B3209" s="99">
        <v>1</v>
      </c>
      <c r="C3209" s="99">
        <v>1</v>
      </c>
      <c r="D3209" s="97" t="s">
        <v>145</v>
      </c>
    </row>
    <row r="3210" spans="1:4" x14ac:dyDescent="0.25">
      <c r="A3210" s="86">
        <v>7747</v>
      </c>
      <c r="B3210" s="99">
        <v>1</v>
      </c>
      <c r="C3210" s="99">
        <v>1</v>
      </c>
      <c r="D3210" s="97" t="s">
        <v>145</v>
      </c>
    </row>
    <row r="3211" spans="1:4" x14ac:dyDescent="0.25">
      <c r="A3211" s="86">
        <v>7748</v>
      </c>
      <c r="B3211" s="99">
        <v>1</v>
      </c>
      <c r="C3211" s="99">
        <v>1</v>
      </c>
      <c r="D3211" s="97" t="s">
        <v>145</v>
      </c>
    </row>
    <row r="3212" spans="1:4" x14ac:dyDescent="0.25">
      <c r="A3212" s="86">
        <v>7749</v>
      </c>
      <c r="B3212" s="99">
        <v>1</v>
      </c>
      <c r="C3212" s="99">
        <v>1</v>
      </c>
      <c r="D3212" s="97" t="s">
        <v>145</v>
      </c>
    </row>
    <row r="3213" spans="1:4" x14ac:dyDescent="0.25">
      <c r="A3213" s="86">
        <v>7750</v>
      </c>
      <c r="B3213" s="99">
        <v>1</v>
      </c>
      <c r="C3213" s="99">
        <v>1</v>
      </c>
      <c r="D3213" s="97" t="s">
        <v>145</v>
      </c>
    </row>
    <row r="3214" spans="1:4" x14ac:dyDescent="0.25">
      <c r="A3214" s="86">
        <v>7752</v>
      </c>
      <c r="B3214" s="99">
        <v>1</v>
      </c>
      <c r="C3214" s="99">
        <v>1</v>
      </c>
      <c r="D3214" s="97" t="s">
        <v>145</v>
      </c>
    </row>
    <row r="3215" spans="1:4" x14ac:dyDescent="0.25">
      <c r="A3215" s="86">
        <v>7753</v>
      </c>
      <c r="B3215" s="99">
        <v>1</v>
      </c>
      <c r="C3215" s="99">
        <v>1</v>
      </c>
      <c r="D3215" s="97" t="s">
        <v>145</v>
      </c>
    </row>
    <row r="3216" spans="1:4" x14ac:dyDescent="0.25">
      <c r="A3216" s="86">
        <v>7754</v>
      </c>
      <c r="B3216" s="99">
        <v>1</v>
      </c>
      <c r="C3216" s="99">
        <v>1</v>
      </c>
      <c r="D3216" s="97" t="s">
        <v>145</v>
      </c>
    </row>
    <row r="3217" spans="1:4" x14ac:dyDescent="0.25">
      <c r="A3217" s="86">
        <v>7755</v>
      </c>
      <c r="B3217" s="99">
        <v>1</v>
      </c>
      <c r="C3217" s="99">
        <v>1</v>
      </c>
      <c r="D3217" s="97" t="s">
        <v>145</v>
      </c>
    </row>
    <row r="3218" spans="1:4" x14ac:dyDescent="0.25">
      <c r="A3218" s="86">
        <v>7756</v>
      </c>
      <c r="B3218" s="99">
        <v>1</v>
      </c>
      <c r="C3218" s="99">
        <v>1</v>
      </c>
      <c r="D3218" s="97" t="s">
        <v>145</v>
      </c>
    </row>
    <row r="3219" spans="1:4" x14ac:dyDescent="0.25">
      <c r="A3219" s="86">
        <v>7759</v>
      </c>
      <c r="B3219" s="99">
        <v>1</v>
      </c>
      <c r="C3219" s="99">
        <v>1</v>
      </c>
      <c r="D3219" s="97" t="s">
        <v>145</v>
      </c>
    </row>
    <row r="3220" spans="1:4" x14ac:dyDescent="0.25">
      <c r="A3220" s="86">
        <v>7760</v>
      </c>
      <c r="B3220" s="99">
        <v>1</v>
      </c>
      <c r="C3220" s="99">
        <v>1</v>
      </c>
      <c r="D3220" s="97" t="s">
        <v>145</v>
      </c>
    </row>
    <row r="3221" spans="1:4" x14ac:dyDescent="0.25">
      <c r="A3221" s="86">
        <v>7761</v>
      </c>
      <c r="B3221" s="99">
        <v>1</v>
      </c>
      <c r="C3221" s="99">
        <v>1</v>
      </c>
      <c r="D3221" s="97" t="s">
        <v>145</v>
      </c>
    </row>
    <row r="3222" spans="1:4" x14ac:dyDescent="0.25">
      <c r="A3222" s="86">
        <v>7762</v>
      </c>
      <c r="B3222" s="99">
        <v>1</v>
      </c>
      <c r="C3222" s="99">
        <v>1</v>
      </c>
      <c r="D3222" s="97" t="s">
        <v>145</v>
      </c>
    </row>
    <row r="3223" spans="1:4" x14ac:dyDescent="0.25">
      <c r="A3223" s="86">
        <v>7763</v>
      </c>
      <c r="B3223" s="99">
        <v>1</v>
      </c>
      <c r="C3223" s="99">
        <v>1</v>
      </c>
      <c r="D3223" s="97" t="s">
        <v>145</v>
      </c>
    </row>
    <row r="3224" spans="1:4" x14ac:dyDescent="0.25">
      <c r="A3224" s="86">
        <v>7764</v>
      </c>
      <c r="B3224" s="99">
        <v>1</v>
      </c>
      <c r="C3224" s="99">
        <v>1</v>
      </c>
      <c r="D3224" s="97" t="s">
        <v>145</v>
      </c>
    </row>
    <row r="3225" spans="1:4" x14ac:dyDescent="0.25">
      <c r="A3225" s="86">
        <v>7765</v>
      </c>
      <c r="B3225" s="99">
        <v>1</v>
      </c>
      <c r="C3225" s="99">
        <v>1</v>
      </c>
      <c r="D3225" s="97" t="s">
        <v>145</v>
      </c>
    </row>
    <row r="3226" spans="1:4" x14ac:dyDescent="0.25">
      <c r="A3226" s="86">
        <v>7766</v>
      </c>
      <c r="B3226" s="99">
        <v>1</v>
      </c>
      <c r="C3226" s="99">
        <v>1</v>
      </c>
      <c r="D3226" s="97" t="s">
        <v>145</v>
      </c>
    </row>
    <row r="3227" spans="1:4" x14ac:dyDescent="0.25">
      <c r="A3227" s="86">
        <v>7767</v>
      </c>
      <c r="B3227" s="99">
        <v>1</v>
      </c>
      <c r="C3227" s="99">
        <v>1</v>
      </c>
      <c r="D3227" s="97" t="s">
        <v>145</v>
      </c>
    </row>
    <row r="3228" spans="1:4" x14ac:dyDescent="0.25">
      <c r="A3228" s="86">
        <v>7768</v>
      </c>
      <c r="B3228" s="99">
        <v>1</v>
      </c>
      <c r="C3228" s="99">
        <v>1</v>
      </c>
      <c r="D3228" s="97" t="s">
        <v>145</v>
      </c>
    </row>
    <row r="3229" spans="1:4" x14ac:dyDescent="0.25">
      <c r="A3229" s="86">
        <v>7769</v>
      </c>
      <c r="B3229" s="99">
        <v>1</v>
      </c>
      <c r="C3229" s="99">
        <v>1</v>
      </c>
      <c r="D3229" s="97" t="s">
        <v>145</v>
      </c>
    </row>
    <row r="3230" spans="1:4" x14ac:dyDescent="0.25">
      <c r="A3230" s="86">
        <v>7770</v>
      </c>
      <c r="B3230" s="99">
        <v>1</v>
      </c>
      <c r="C3230" s="99">
        <v>1</v>
      </c>
      <c r="D3230" s="97" t="s">
        <v>145</v>
      </c>
    </row>
    <row r="3231" spans="1:4" x14ac:dyDescent="0.25">
      <c r="A3231" s="86">
        <v>7771</v>
      </c>
      <c r="B3231" s="99">
        <v>1</v>
      </c>
      <c r="C3231" s="99">
        <v>1</v>
      </c>
      <c r="D3231" s="97" t="s">
        <v>145</v>
      </c>
    </row>
    <row r="3232" spans="1:4" x14ac:dyDescent="0.25">
      <c r="A3232" s="86">
        <v>7772</v>
      </c>
      <c r="B3232" s="99">
        <v>1</v>
      </c>
      <c r="C3232" s="99">
        <v>1</v>
      </c>
      <c r="D3232" s="97" t="s">
        <v>145</v>
      </c>
    </row>
    <row r="3233" spans="1:4" x14ac:dyDescent="0.25">
      <c r="A3233" s="86">
        <v>7773</v>
      </c>
      <c r="B3233" s="99">
        <v>1</v>
      </c>
      <c r="C3233" s="99">
        <v>1</v>
      </c>
      <c r="D3233" s="97" t="s">
        <v>145</v>
      </c>
    </row>
    <row r="3234" spans="1:4" x14ac:dyDescent="0.25">
      <c r="A3234" s="86">
        <v>7775</v>
      </c>
      <c r="B3234" s="99">
        <v>1</v>
      </c>
      <c r="C3234" s="99">
        <v>1</v>
      </c>
      <c r="D3234" s="97" t="s">
        <v>145</v>
      </c>
    </row>
    <row r="3235" spans="1:4" x14ac:dyDescent="0.25">
      <c r="A3235" s="86">
        <v>7776</v>
      </c>
      <c r="B3235" s="99">
        <v>1</v>
      </c>
      <c r="C3235" s="99">
        <v>1</v>
      </c>
      <c r="D3235" s="97" t="s">
        <v>145</v>
      </c>
    </row>
    <row r="3236" spans="1:4" x14ac:dyDescent="0.25">
      <c r="A3236" s="86">
        <v>7777</v>
      </c>
      <c r="B3236" s="99">
        <v>1</v>
      </c>
      <c r="C3236" s="99">
        <v>1</v>
      </c>
      <c r="D3236" s="97" t="s">
        <v>145</v>
      </c>
    </row>
    <row r="3237" spans="1:4" x14ac:dyDescent="0.25">
      <c r="A3237" s="86">
        <v>7778</v>
      </c>
      <c r="B3237" s="99">
        <v>1</v>
      </c>
      <c r="C3237" s="99">
        <v>1</v>
      </c>
      <c r="D3237" s="97" t="s">
        <v>145</v>
      </c>
    </row>
    <row r="3238" spans="1:4" x14ac:dyDescent="0.25">
      <c r="A3238" s="86">
        <v>7779</v>
      </c>
      <c r="B3238" s="99">
        <v>1</v>
      </c>
      <c r="C3238" s="99">
        <v>1</v>
      </c>
      <c r="D3238" s="97" t="s">
        <v>145</v>
      </c>
    </row>
    <row r="3239" spans="1:4" x14ac:dyDescent="0.25">
      <c r="A3239" s="86">
        <v>7780</v>
      </c>
      <c r="B3239" s="99">
        <v>1</v>
      </c>
      <c r="C3239" s="99">
        <v>1</v>
      </c>
      <c r="D3239" s="97" t="s">
        <v>145</v>
      </c>
    </row>
    <row r="3240" spans="1:4" x14ac:dyDescent="0.25">
      <c r="A3240" s="86">
        <v>7781</v>
      </c>
      <c r="B3240" s="99">
        <v>1</v>
      </c>
      <c r="C3240" s="99">
        <v>1</v>
      </c>
      <c r="D3240" s="97" t="s">
        <v>145</v>
      </c>
    </row>
    <row r="3241" spans="1:4" x14ac:dyDescent="0.25">
      <c r="A3241" s="86">
        <v>7782</v>
      </c>
      <c r="B3241" s="99">
        <v>1</v>
      </c>
      <c r="C3241" s="99">
        <v>1</v>
      </c>
      <c r="D3241" s="97" t="s">
        <v>145</v>
      </c>
    </row>
    <row r="3242" spans="1:4" x14ac:dyDescent="0.25">
      <c r="A3242" s="86">
        <v>7783</v>
      </c>
      <c r="B3242" s="99">
        <v>1</v>
      </c>
      <c r="C3242" s="99">
        <v>1</v>
      </c>
      <c r="D3242" s="97" t="s">
        <v>145</v>
      </c>
    </row>
    <row r="3243" spans="1:4" x14ac:dyDescent="0.25">
      <c r="A3243" s="86">
        <v>7784</v>
      </c>
      <c r="B3243" s="99">
        <v>1</v>
      </c>
      <c r="C3243" s="99">
        <v>1</v>
      </c>
      <c r="D3243" s="97" t="s">
        <v>145</v>
      </c>
    </row>
    <row r="3244" spans="1:4" x14ac:dyDescent="0.25">
      <c r="A3244" s="86">
        <v>7785</v>
      </c>
      <c r="B3244" s="99">
        <v>1</v>
      </c>
      <c r="C3244" s="99">
        <v>1</v>
      </c>
      <c r="D3244" s="97" t="s">
        <v>145</v>
      </c>
    </row>
    <row r="3245" spans="1:4" x14ac:dyDescent="0.25">
      <c r="A3245" s="86">
        <v>7786</v>
      </c>
      <c r="B3245" s="99">
        <v>1</v>
      </c>
      <c r="C3245" s="99">
        <v>1</v>
      </c>
      <c r="D3245" s="97" t="s">
        <v>145</v>
      </c>
    </row>
    <row r="3246" spans="1:4" x14ac:dyDescent="0.25">
      <c r="A3246" s="86">
        <v>7787</v>
      </c>
      <c r="B3246" s="99">
        <v>1</v>
      </c>
      <c r="C3246" s="99">
        <v>1</v>
      </c>
      <c r="D3246" s="97" t="s">
        <v>145</v>
      </c>
    </row>
    <row r="3247" spans="1:4" x14ac:dyDescent="0.25">
      <c r="A3247" s="86">
        <v>7788</v>
      </c>
      <c r="B3247" s="99">
        <v>1</v>
      </c>
      <c r="C3247" s="99">
        <v>1</v>
      </c>
      <c r="D3247" s="97" t="s">
        <v>145</v>
      </c>
    </row>
    <row r="3248" spans="1:4" x14ac:dyDescent="0.25">
      <c r="A3248" s="86">
        <v>7789</v>
      </c>
      <c r="B3248" s="99">
        <v>1</v>
      </c>
      <c r="C3248" s="99">
        <v>1</v>
      </c>
      <c r="D3248" s="97" t="s">
        <v>145</v>
      </c>
    </row>
    <row r="3249" spans="1:4" x14ac:dyDescent="0.25">
      <c r="A3249" s="86">
        <v>7790</v>
      </c>
      <c r="B3249" s="99">
        <v>1</v>
      </c>
      <c r="C3249" s="99">
        <v>1</v>
      </c>
      <c r="D3249" s="97" t="s">
        <v>145</v>
      </c>
    </row>
    <row r="3250" spans="1:4" x14ac:dyDescent="0.25">
      <c r="A3250" s="86">
        <v>7791</v>
      </c>
      <c r="B3250" s="99">
        <v>1</v>
      </c>
      <c r="C3250" s="99">
        <v>1</v>
      </c>
      <c r="D3250" s="97" t="s">
        <v>145</v>
      </c>
    </row>
    <row r="3251" spans="1:4" x14ac:dyDescent="0.25">
      <c r="A3251" s="86">
        <v>7792</v>
      </c>
      <c r="B3251" s="99">
        <v>1</v>
      </c>
      <c r="C3251" s="99">
        <v>1</v>
      </c>
      <c r="D3251" s="97" t="s">
        <v>145</v>
      </c>
    </row>
    <row r="3252" spans="1:4" x14ac:dyDescent="0.25">
      <c r="A3252" s="86">
        <v>7793</v>
      </c>
      <c r="B3252" s="99">
        <v>1</v>
      </c>
      <c r="C3252" s="99">
        <v>1</v>
      </c>
      <c r="D3252" s="97" t="s">
        <v>145</v>
      </c>
    </row>
    <row r="3253" spans="1:4" x14ac:dyDescent="0.25">
      <c r="A3253" s="86">
        <v>7794</v>
      </c>
      <c r="B3253" s="99">
        <v>1</v>
      </c>
      <c r="C3253" s="99">
        <v>1</v>
      </c>
      <c r="D3253" s="97" t="s">
        <v>145</v>
      </c>
    </row>
    <row r="3254" spans="1:4" x14ac:dyDescent="0.25">
      <c r="A3254" s="86">
        <v>7795</v>
      </c>
      <c r="B3254" s="99">
        <v>1</v>
      </c>
      <c r="C3254" s="99">
        <v>1</v>
      </c>
      <c r="D3254" s="97" t="s">
        <v>145</v>
      </c>
    </row>
    <row r="3255" spans="1:4" x14ac:dyDescent="0.25">
      <c r="A3255" s="86">
        <v>7797</v>
      </c>
      <c r="B3255" s="99">
        <v>1</v>
      </c>
      <c r="C3255" s="99">
        <v>1</v>
      </c>
      <c r="D3255" s="97" t="s">
        <v>145</v>
      </c>
    </row>
    <row r="3256" spans="1:4" x14ac:dyDescent="0.25">
      <c r="A3256" s="86">
        <v>7799</v>
      </c>
      <c r="B3256" s="99">
        <v>1</v>
      </c>
      <c r="C3256" s="99">
        <v>1</v>
      </c>
      <c r="D3256" s="97" t="s">
        <v>145</v>
      </c>
    </row>
    <row r="3257" spans="1:4" x14ac:dyDescent="0.25">
      <c r="A3257" s="86">
        <v>7800</v>
      </c>
      <c r="B3257" s="99">
        <v>1</v>
      </c>
      <c r="C3257" s="99">
        <v>1</v>
      </c>
      <c r="D3257" s="97" t="s">
        <v>145</v>
      </c>
    </row>
    <row r="3258" spans="1:4" x14ac:dyDescent="0.25">
      <c r="A3258" s="86">
        <v>7801</v>
      </c>
      <c r="B3258" s="99">
        <v>1</v>
      </c>
      <c r="C3258" s="99">
        <v>1</v>
      </c>
      <c r="D3258" s="97" t="s">
        <v>145</v>
      </c>
    </row>
    <row r="3259" spans="1:4" x14ac:dyDescent="0.25">
      <c r="A3259" s="86">
        <v>7802</v>
      </c>
      <c r="B3259" s="99">
        <v>1</v>
      </c>
      <c r="C3259" s="99">
        <v>1</v>
      </c>
      <c r="D3259" s="97" t="s">
        <v>145</v>
      </c>
    </row>
    <row r="3260" spans="1:4" x14ac:dyDescent="0.25">
      <c r="A3260" s="86">
        <v>7805</v>
      </c>
      <c r="B3260" s="99">
        <v>1</v>
      </c>
      <c r="C3260" s="99">
        <v>1</v>
      </c>
      <c r="D3260" s="97" t="s">
        <v>145</v>
      </c>
    </row>
    <row r="3261" spans="1:4" x14ac:dyDescent="0.25">
      <c r="A3261" s="86">
        <v>7806</v>
      </c>
      <c r="B3261" s="99">
        <v>1</v>
      </c>
      <c r="C3261" s="99">
        <v>1</v>
      </c>
      <c r="D3261" s="97" t="s">
        <v>145</v>
      </c>
    </row>
    <row r="3262" spans="1:4" x14ac:dyDescent="0.25">
      <c r="A3262" s="86">
        <v>7807</v>
      </c>
      <c r="B3262" s="99">
        <v>1</v>
      </c>
      <c r="C3262" s="99">
        <v>1</v>
      </c>
      <c r="D3262" s="97" t="s">
        <v>145</v>
      </c>
    </row>
    <row r="3263" spans="1:4" x14ac:dyDescent="0.25">
      <c r="A3263" s="86">
        <v>7808</v>
      </c>
      <c r="B3263" s="99">
        <v>1</v>
      </c>
      <c r="C3263" s="99">
        <v>1</v>
      </c>
      <c r="D3263" s="97" t="s">
        <v>145</v>
      </c>
    </row>
    <row r="3264" spans="1:4" x14ac:dyDescent="0.25">
      <c r="A3264" s="86">
        <v>7810</v>
      </c>
      <c r="B3264" s="99">
        <v>1</v>
      </c>
      <c r="C3264" s="99">
        <v>1</v>
      </c>
      <c r="D3264" s="97" t="s">
        <v>145</v>
      </c>
    </row>
    <row r="3265" spans="1:4" x14ac:dyDescent="0.25">
      <c r="A3265" s="86">
        <v>7811</v>
      </c>
      <c r="B3265" s="99">
        <v>1</v>
      </c>
      <c r="C3265" s="99">
        <v>1</v>
      </c>
      <c r="D3265" s="97" t="s">
        <v>145</v>
      </c>
    </row>
    <row r="3266" spans="1:4" x14ac:dyDescent="0.25">
      <c r="A3266" s="86">
        <v>7812</v>
      </c>
      <c r="B3266" s="99">
        <v>1</v>
      </c>
      <c r="C3266" s="99">
        <v>1</v>
      </c>
      <c r="D3266" s="97" t="s">
        <v>145</v>
      </c>
    </row>
    <row r="3267" spans="1:4" x14ac:dyDescent="0.25">
      <c r="A3267" s="86">
        <v>7813</v>
      </c>
      <c r="B3267" s="99">
        <v>1</v>
      </c>
      <c r="C3267" s="99">
        <v>1</v>
      </c>
      <c r="D3267" s="97" t="s">
        <v>145</v>
      </c>
    </row>
    <row r="3268" spans="1:4" x14ac:dyDescent="0.25">
      <c r="A3268" s="86">
        <v>7814</v>
      </c>
      <c r="B3268" s="99">
        <v>1</v>
      </c>
      <c r="C3268" s="99">
        <v>1</v>
      </c>
      <c r="D3268" s="97" t="s">
        <v>145</v>
      </c>
    </row>
    <row r="3269" spans="1:4" x14ac:dyDescent="0.25">
      <c r="A3269" s="86">
        <v>7816</v>
      </c>
      <c r="B3269" s="99">
        <v>1</v>
      </c>
      <c r="C3269" s="99">
        <v>1</v>
      </c>
      <c r="D3269" s="97" t="s">
        <v>145</v>
      </c>
    </row>
    <row r="3270" spans="1:4" x14ac:dyDescent="0.25">
      <c r="A3270" s="86">
        <v>7817</v>
      </c>
      <c r="B3270" s="99">
        <v>1</v>
      </c>
      <c r="C3270" s="99">
        <v>1</v>
      </c>
      <c r="D3270" s="97" t="s">
        <v>145</v>
      </c>
    </row>
    <row r="3271" spans="1:4" x14ac:dyDescent="0.25">
      <c r="A3271" s="86">
        <v>7818</v>
      </c>
      <c r="B3271" s="99">
        <v>1</v>
      </c>
      <c r="C3271" s="99">
        <v>1</v>
      </c>
      <c r="D3271" s="97" t="s">
        <v>145</v>
      </c>
    </row>
    <row r="3272" spans="1:4" x14ac:dyDescent="0.25">
      <c r="A3272" s="86">
        <v>7822</v>
      </c>
      <c r="B3272" s="99">
        <v>1</v>
      </c>
      <c r="C3272" s="99">
        <v>1</v>
      </c>
      <c r="D3272" s="97" t="s">
        <v>145</v>
      </c>
    </row>
    <row r="3273" spans="1:4" x14ac:dyDescent="0.25">
      <c r="A3273" s="86">
        <v>7823</v>
      </c>
      <c r="B3273" s="99">
        <v>1</v>
      </c>
      <c r="C3273" s="99">
        <v>1</v>
      </c>
      <c r="D3273" s="97" t="s">
        <v>145</v>
      </c>
    </row>
    <row r="3274" spans="1:4" x14ac:dyDescent="0.25">
      <c r="A3274" s="86">
        <v>7824</v>
      </c>
      <c r="B3274" s="99">
        <v>1</v>
      </c>
      <c r="C3274" s="99">
        <v>1</v>
      </c>
      <c r="D3274" s="97" t="s">
        <v>145</v>
      </c>
    </row>
    <row r="3275" spans="1:4" x14ac:dyDescent="0.25">
      <c r="A3275" s="86">
        <v>7825</v>
      </c>
      <c r="B3275" s="99">
        <v>1</v>
      </c>
      <c r="C3275" s="99">
        <v>1</v>
      </c>
      <c r="D3275" s="97" t="s">
        <v>145</v>
      </c>
    </row>
    <row r="3276" spans="1:4" x14ac:dyDescent="0.25">
      <c r="A3276" s="86">
        <v>7826</v>
      </c>
      <c r="B3276" s="99">
        <v>1</v>
      </c>
      <c r="C3276" s="99">
        <v>1</v>
      </c>
      <c r="D3276" s="97" t="s">
        <v>145</v>
      </c>
    </row>
    <row r="3277" spans="1:4" x14ac:dyDescent="0.25">
      <c r="A3277" s="86">
        <v>7827</v>
      </c>
      <c r="B3277" s="99">
        <v>1</v>
      </c>
      <c r="C3277" s="99">
        <v>1</v>
      </c>
      <c r="D3277" s="97" t="s">
        <v>145</v>
      </c>
    </row>
    <row r="3278" spans="1:4" x14ac:dyDescent="0.25">
      <c r="A3278" s="86">
        <v>7828</v>
      </c>
      <c r="B3278" s="99">
        <v>1</v>
      </c>
      <c r="C3278" s="99">
        <v>1</v>
      </c>
      <c r="D3278" s="97" t="s">
        <v>145</v>
      </c>
    </row>
    <row r="3279" spans="1:4" x14ac:dyDescent="0.25">
      <c r="A3279" s="86">
        <v>7829</v>
      </c>
      <c r="B3279" s="99">
        <v>1</v>
      </c>
      <c r="C3279" s="99">
        <v>1</v>
      </c>
      <c r="D3279" s="97" t="s">
        <v>145</v>
      </c>
    </row>
    <row r="3280" spans="1:4" x14ac:dyDescent="0.25">
      <c r="A3280" s="86">
        <v>7830</v>
      </c>
      <c r="B3280" s="99">
        <v>1</v>
      </c>
      <c r="C3280" s="99">
        <v>1</v>
      </c>
      <c r="D3280" s="97" t="s">
        <v>145</v>
      </c>
    </row>
    <row r="3281" spans="1:4" x14ac:dyDescent="0.25">
      <c r="A3281" s="86">
        <v>7833</v>
      </c>
      <c r="B3281" s="99">
        <v>1</v>
      </c>
      <c r="C3281" s="99">
        <v>1</v>
      </c>
      <c r="D3281" s="97" t="s">
        <v>145</v>
      </c>
    </row>
    <row r="3282" spans="1:4" x14ac:dyDescent="0.25">
      <c r="A3282" s="86">
        <v>7835</v>
      </c>
      <c r="B3282" s="99">
        <v>1</v>
      </c>
      <c r="C3282" s="99">
        <v>1</v>
      </c>
      <c r="D3282" s="97" t="s">
        <v>145</v>
      </c>
    </row>
    <row r="3283" spans="1:4" x14ac:dyDescent="0.25">
      <c r="A3283" s="86">
        <v>7837</v>
      </c>
      <c r="B3283" s="99">
        <v>1</v>
      </c>
      <c r="C3283" s="99">
        <v>1</v>
      </c>
      <c r="D3283" s="97" t="s">
        <v>145</v>
      </c>
    </row>
    <row r="3284" spans="1:4" x14ac:dyDescent="0.25">
      <c r="A3284" s="86">
        <v>7839</v>
      </c>
      <c r="B3284" s="99">
        <v>1</v>
      </c>
      <c r="C3284" s="99">
        <v>1</v>
      </c>
      <c r="D3284" s="97" t="s">
        <v>145</v>
      </c>
    </row>
    <row r="3285" spans="1:4" x14ac:dyDescent="0.25">
      <c r="A3285" s="86">
        <v>7840</v>
      </c>
      <c r="B3285" s="99">
        <v>1</v>
      </c>
      <c r="C3285" s="99">
        <v>1</v>
      </c>
      <c r="D3285" s="97" t="s">
        <v>145</v>
      </c>
    </row>
    <row r="3286" spans="1:4" x14ac:dyDescent="0.25">
      <c r="A3286" s="86">
        <v>7841</v>
      </c>
      <c r="B3286" s="99">
        <v>1</v>
      </c>
      <c r="C3286" s="99">
        <v>1</v>
      </c>
      <c r="D3286" s="97" t="s">
        <v>145</v>
      </c>
    </row>
    <row r="3287" spans="1:4" x14ac:dyDescent="0.25">
      <c r="A3287" s="86">
        <v>7842</v>
      </c>
      <c r="B3287" s="99">
        <v>1</v>
      </c>
      <c r="C3287" s="99">
        <v>1</v>
      </c>
      <c r="D3287" s="97" t="s">
        <v>145</v>
      </c>
    </row>
    <row r="3288" spans="1:4" x14ac:dyDescent="0.25">
      <c r="A3288" s="86">
        <v>7843</v>
      </c>
      <c r="B3288" s="99">
        <v>1</v>
      </c>
      <c r="C3288" s="99">
        <v>1</v>
      </c>
      <c r="D3288" s="97" t="s">
        <v>145</v>
      </c>
    </row>
    <row r="3289" spans="1:4" x14ac:dyDescent="0.25">
      <c r="A3289" s="86">
        <v>7846</v>
      </c>
      <c r="B3289" s="99">
        <v>1</v>
      </c>
      <c r="C3289" s="99">
        <v>1</v>
      </c>
      <c r="D3289" s="97" t="s">
        <v>145</v>
      </c>
    </row>
    <row r="3290" spans="1:4" x14ac:dyDescent="0.25">
      <c r="A3290" s="86">
        <v>7847</v>
      </c>
      <c r="B3290" s="99">
        <v>1</v>
      </c>
      <c r="C3290" s="99">
        <v>1</v>
      </c>
      <c r="D3290" s="97" t="s">
        <v>145</v>
      </c>
    </row>
    <row r="3291" spans="1:4" x14ac:dyDescent="0.25">
      <c r="A3291" s="86">
        <v>7848</v>
      </c>
      <c r="B3291" s="99">
        <v>1</v>
      </c>
      <c r="C3291" s="99">
        <v>1</v>
      </c>
      <c r="D3291" s="97" t="s">
        <v>145</v>
      </c>
    </row>
    <row r="3292" spans="1:4" x14ac:dyDescent="0.25">
      <c r="A3292" s="86">
        <v>7849</v>
      </c>
      <c r="B3292" s="99">
        <v>1</v>
      </c>
      <c r="C3292" s="99">
        <v>1</v>
      </c>
      <c r="D3292" s="97" t="s">
        <v>145</v>
      </c>
    </row>
    <row r="3293" spans="1:4" x14ac:dyDescent="0.25">
      <c r="A3293" s="86">
        <v>7850</v>
      </c>
      <c r="B3293" s="99">
        <v>1</v>
      </c>
      <c r="C3293" s="99">
        <v>1</v>
      </c>
      <c r="D3293" s="97" t="s">
        <v>145</v>
      </c>
    </row>
    <row r="3294" spans="1:4" x14ac:dyDescent="0.25">
      <c r="A3294" s="86">
        <v>7851</v>
      </c>
      <c r="B3294" s="99">
        <v>1</v>
      </c>
      <c r="C3294" s="99">
        <v>1</v>
      </c>
      <c r="D3294" s="97" t="s">
        <v>145</v>
      </c>
    </row>
    <row r="3295" spans="1:4" x14ac:dyDescent="0.25">
      <c r="A3295" s="86" t="s">
        <v>558</v>
      </c>
      <c r="B3295" s="99">
        <v>1</v>
      </c>
      <c r="C3295" s="99">
        <v>1</v>
      </c>
      <c r="D3295" s="97" t="s">
        <v>145</v>
      </c>
    </row>
    <row r="3296" spans="1:4" x14ac:dyDescent="0.25">
      <c r="A3296" s="86" t="s">
        <v>559</v>
      </c>
      <c r="B3296" s="99">
        <v>1</v>
      </c>
      <c r="C3296" s="99">
        <v>1</v>
      </c>
      <c r="D3296" s="97" t="s">
        <v>145</v>
      </c>
    </row>
    <row r="3297" spans="1:4" x14ac:dyDescent="0.25">
      <c r="A3297" s="86" t="s">
        <v>560</v>
      </c>
      <c r="B3297" s="99">
        <v>1</v>
      </c>
      <c r="C3297" s="99">
        <v>1</v>
      </c>
      <c r="D3297" s="97" t="s">
        <v>145</v>
      </c>
    </row>
    <row r="3298" spans="1:4" x14ac:dyDescent="0.25">
      <c r="A3298" s="86" t="s">
        <v>561</v>
      </c>
      <c r="B3298" s="99">
        <v>1</v>
      </c>
      <c r="C3298" s="99">
        <v>1</v>
      </c>
      <c r="D3298" s="97" t="s">
        <v>145</v>
      </c>
    </row>
    <row r="3299" spans="1:4" x14ac:dyDescent="0.25">
      <c r="A3299" s="86" t="s">
        <v>562</v>
      </c>
      <c r="B3299" s="99">
        <v>1</v>
      </c>
      <c r="C3299" s="99">
        <v>1</v>
      </c>
      <c r="D3299" s="97" t="s">
        <v>145</v>
      </c>
    </row>
    <row r="3300" spans="1:4" x14ac:dyDescent="0.25">
      <c r="A3300" s="86" t="s">
        <v>563</v>
      </c>
      <c r="B3300" s="99">
        <v>1</v>
      </c>
      <c r="C3300" s="99">
        <v>1</v>
      </c>
      <c r="D3300" s="97" t="s">
        <v>145</v>
      </c>
    </row>
    <row r="3301" spans="1:4" x14ac:dyDescent="0.25">
      <c r="A3301" s="86" t="s">
        <v>564</v>
      </c>
      <c r="B3301" s="99">
        <v>1</v>
      </c>
      <c r="C3301" s="99">
        <v>1</v>
      </c>
      <c r="D3301" s="97" t="s">
        <v>145</v>
      </c>
    </row>
    <row r="3302" spans="1:4" x14ac:dyDescent="0.25">
      <c r="A3302" s="86" t="s">
        <v>565</v>
      </c>
      <c r="B3302" s="99">
        <v>1</v>
      </c>
      <c r="C3302" s="99">
        <v>1</v>
      </c>
      <c r="D3302" s="97" t="s">
        <v>145</v>
      </c>
    </row>
    <row r="3303" spans="1:4" x14ac:dyDescent="0.25">
      <c r="A3303" s="86" t="s">
        <v>566</v>
      </c>
      <c r="B3303" s="99">
        <v>1</v>
      </c>
      <c r="C3303" s="99">
        <v>1</v>
      </c>
      <c r="D3303" s="97" t="s">
        <v>145</v>
      </c>
    </row>
    <row r="3304" spans="1:4" x14ac:dyDescent="0.25">
      <c r="A3304" s="86" t="s">
        <v>567</v>
      </c>
      <c r="B3304" s="99">
        <v>1</v>
      </c>
      <c r="C3304" s="99">
        <v>1</v>
      </c>
      <c r="D3304" s="97" t="s">
        <v>145</v>
      </c>
    </row>
  </sheetData>
  <sheetProtection algorithmName="SHA-512" hashValue="035aMDFcZtWVp3P4mOIWMe69Xo5bjp8+8Wo/cCwjr/r4fL8haS/boR382y40qRiSEvQKJeV4470oELMaSoIPiw==" saltValue="8Mi6xJt3CMdn8356qk+ii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J29"/>
  <sheetViews>
    <sheetView workbookViewId="0">
      <selection activeCell="C18" sqref="C18:J18"/>
    </sheetView>
  </sheetViews>
  <sheetFormatPr defaultRowHeight="15" x14ac:dyDescent="0.25"/>
  <sheetData>
    <row r="1" spans="1:1" x14ac:dyDescent="0.25">
      <c r="A1" s="127" t="s">
        <v>7888</v>
      </c>
    </row>
    <row r="2" spans="1:1" x14ac:dyDescent="0.25">
      <c r="A2" s="127"/>
    </row>
    <row r="3" spans="1:1" x14ac:dyDescent="0.25">
      <c r="A3" s="128" t="s">
        <v>7889</v>
      </c>
    </row>
    <row r="4" spans="1:1" x14ac:dyDescent="0.25">
      <c r="A4" s="128" t="s">
        <v>7890</v>
      </c>
    </row>
    <row r="5" spans="1:1" x14ac:dyDescent="0.25">
      <c r="A5" s="128" t="s">
        <v>7891</v>
      </c>
    </row>
    <row r="7" spans="1:1" x14ac:dyDescent="0.25">
      <c r="A7" s="128" t="s">
        <v>7895</v>
      </c>
    </row>
    <row r="8" spans="1:1" x14ac:dyDescent="0.25">
      <c r="A8" s="128" t="s">
        <v>7899</v>
      </c>
    </row>
    <row r="9" spans="1:1" x14ac:dyDescent="0.25">
      <c r="A9" s="128" t="s">
        <v>7894</v>
      </c>
    </row>
    <row r="10" spans="1:1" x14ac:dyDescent="0.25">
      <c r="A10" s="129" t="s">
        <v>7900</v>
      </c>
    </row>
    <row r="11" spans="1:1" x14ac:dyDescent="0.25">
      <c r="A11" s="129" t="s">
        <v>7907</v>
      </c>
    </row>
    <row r="12" spans="1:1" x14ac:dyDescent="0.25">
      <c r="A12" s="128"/>
    </row>
    <row r="13" spans="1:1" x14ac:dyDescent="0.25">
      <c r="A13" s="128" t="s">
        <v>7892</v>
      </c>
    </row>
    <row r="14" spans="1:1" x14ac:dyDescent="0.25">
      <c r="A14" s="128" t="s">
        <v>7904</v>
      </c>
    </row>
    <row r="15" spans="1:1" x14ac:dyDescent="0.25">
      <c r="A15" s="129" t="s">
        <v>7893</v>
      </c>
    </row>
    <row r="17" spans="1:10" x14ac:dyDescent="0.25">
      <c r="A17" s="128" t="s">
        <v>7896</v>
      </c>
      <c r="C17" s="165"/>
      <c r="D17" s="166"/>
      <c r="E17" s="166"/>
      <c r="F17" s="166"/>
      <c r="G17" s="166"/>
      <c r="H17" s="166"/>
      <c r="I17" s="166"/>
      <c r="J17" s="167"/>
    </row>
    <row r="18" spans="1:10" x14ac:dyDescent="0.25">
      <c r="A18" s="128" t="s">
        <v>7897</v>
      </c>
      <c r="C18" s="168"/>
      <c r="D18" s="169"/>
      <c r="E18" s="169"/>
      <c r="F18" s="169"/>
      <c r="G18" s="169"/>
      <c r="H18" s="169"/>
      <c r="I18" s="169"/>
      <c r="J18" s="170"/>
    </row>
    <row r="19" spans="1:10" x14ac:dyDescent="0.25">
      <c r="A19" s="128" t="s">
        <v>7898</v>
      </c>
      <c r="C19" s="165"/>
      <c r="D19" s="166"/>
      <c r="E19" s="166"/>
      <c r="F19" s="166"/>
      <c r="G19" s="166"/>
      <c r="H19" s="166"/>
      <c r="I19" s="166"/>
      <c r="J19" s="167"/>
    </row>
    <row r="22" spans="1:10" x14ac:dyDescent="0.25">
      <c r="A22" s="130" t="s">
        <v>7905</v>
      </c>
    </row>
    <row r="23" spans="1:10" x14ac:dyDescent="0.25">
      <c r="A23" s="1" t="s">
        <v>7906</v>
      </c>
    </row>
    <row r="24" spans="1:10" x14ac:dyDescent="0.25">
      <c r="A24" s="131"/>
      <c r="B24" s="131"/>
      <c r="C24" s="131"/>
      <c r="D24" s="131"/>
      <c r="E24" s="131"/>
      <c r="F24" s="131"/>
      <c r="G24" s="131"/>
    </row>
    <row r="25" spans="1:10" x14ac:dyDescent="0.25">
      <c r="A25" s="131"/>
      <c r="B25" s="131"/>
      <c r="C25" s="131"/>
      <c r="D25" s="131"/>
      <c r="E25" s="131"/>
      <c r="F25" s="131"/>
      <c r="G25" s="131"/>
    </row>
    <row r="26" spans="1:10" x14ac:dyDescent="0.25">
      <c r="A26" s="131"/>
      <c r="B26" s="131"/>
      <c r="C26" s="131"/>
      <c r="D26" s="131"/>
      <c r="E26" s="131"/>
      <c r="F26" s="131"/>
      <c r="G26" s="131"/>
    </row>
    <row r="27" spans="1:10" x14ac:dyDescent="0.25">
      <c r="A27" s="130" t="s">
        <v>7901</v>
      </c>
    </row>
    <row r="28" spans="1:10" x14ac:dyDescent="0.25">
      <c r="A28" s="1" t="s">
        <v>7902</v>
      </c>
    </row>
    <row r="29" spans="1:10" x14ac:dyDescent="0.25">
      <c r="A29" s="1" t="s">
        <v>7903</v>
      </c>
    </row>
  </sheetData>
  <sheetProtection algorithmName="SHA-512" hashValue="96Tg53DGi+yYJ7k0V07mcgzgMwVZP7zAB0PspEP+U7tAnLDm7VwWPSrwNeiNUKQ8jul/6pyXfeN9FwbgsG5Jtg==" saltValue="2xB9QEEYhUN+xAg0qXf7qA==" spinCount="100000" sheet="1" objects="1" scenarios="1" selectLockedCells="1"/>
  <mergeCells count="3">
    <mergeCell ref="C17:J17"/>
    <mergeCell ref="C18:J18"/>
    <mergeCell ref="C19:J1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2</xdr:col>
                    <xdr:colOff>581025</xdr:colOff>
                    <xdr:row>23</xdr:row>
                    <xdr:rowOff>104775</xdr:rowOff>
                  </from>
                  <to>
                    <xdr:col>5</xdr:col>
                    <xdr:colOff>352425</xdr:colOff>
                    <xdr:row>25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>
    <row r="1" spans="1:1" x14ac:dyDescent="0.25">
      <c r="A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37"/>
  <sheetViews>
    <sheetView workbookViewId="0">
      <pane ySplit="1" topLeftCell="A1559" activePane="bottomLeft" state="frozen"/>
      <selection pane="bottomLeft" activeCell="K1675" sqref="K1675"/>
    </sheetView>
  </sheetViews>
  <sheetFormatPr defaultRowHeight="15" x14ac:dyDescent="0.25"/>
  <cols>
    <col min="1" max="1" width="13.28515625" bestFit="1" customWidth="1"/>
    <col min="2" max="2" width="54.7109375" style="3" customWidth="1"/>
    <col min="3" max="3" width="24.28515625" style="65" customWidth="1"/>
    <col min="4" max="5" width="75.28515625" style="82" hidden="1" customWidth="1"/>
    <col min="6" max="6" width="24.42578125" style="82" customWidth="1"/>
    <col min="7" max="7" width="7.140625" style="82" customWidth="1"/>
    <col min="8" max="8" width="11" style="82" hidden="1" customWidth="1"/>
  </cols>
  <sheetData>
    <row r="1" spans="1:8" x14ac:dyDescent="0.25">
      <c r="A1" s="48" t="s">
        <v>568</v>
      </c>
      <c r="B1" s="49" t="s">
        <v>569</v>
      </c>
      <c r="C1" s="47" t="s">
        <v>570</v>
      </c>
      <c r="D1" s="48" t="s">
        <v>571</v>
      </c>
      <c r="E1" s="48" t="s">
        <v>572</v>
      </c>
      <c r="F1" s="48" t="s">
        <v>573</v>
      </c>
      <c r="G1" s="48" t="s">
        <v>574</v>
      </c>
      <c r="H1" s="48" t="s">
        <v>575</v>
      </c>
    </row>
    <row r="2" spans="1:8" x14ac:dyDescent="0.25">
      <c r="A2" s="51">
        <v>1000</v>
      </c>
      <c r="B2" s="51" t="s">
        <v>576</v>
      </c>
      <c r="C2" s="50" t="s">
        <v>577</v>
      </c>
      <c r="D2" s="55" t="s">
        <v>578</v>
      </c>
      <c r="E2" s="55" t="str">
        <f>CONCATENATE(F2," ",G2," ",H2," ",)</f>
        <v xml:space="preserve">ANCHORAGE AK 99520 </v>
      </c>
      <c r="F2" s="55" t="s">
        <v>576</v>
      </c>
      <c r="G2" s="55" t="s">
        <v>579</v>
      </c>
      <c r="H2" s="55">
        <v>99520</v>
      </c>
    </row>
    <row r="3" spans="1:8" x14ac:dyDescent="0.25">
      <c r="A3" s="51">
        <v>1001</v>
      </c>
      <c r="B3" s="51" t="s">
        <v>580</v>
      </c>
      <c r="C3" s="50" t="s">
        <v>577</v>
      </c>
      <c r="D3" s="55" t="s">
        <v>581</v>
      </c>
      <c r="E3" s="55" t="str">
        <f t="shared" ref="E3:E66" si="0">CONCATENATE(F3," ",G3," ",H3," ",)</f>
        <v xml:space="preserve">FAIRBANKS AK 99708 </v>
      </c>
      <c r="F3" s="55" t="s">
        <v>580</v>
      </c>
      <c r="G3" s="55" t="s">
        <v>579</v>
      </c>
      <c r="H3" s="55">
        <v>99708</v>
      </c>
    </row>
    <row r="4" spans="1:8" x14ac:dyDescent="0.25">
      <c r="A4" s="51" t="s">
        <v>4</v>
      </c>
      <c r="B4" s="51" t="s">
        <v>582</v>
      </c>
      <c r="C4" s="50" t="s">
        <v>5</v>
      </c>
      <c r="D4" s="55" t="s">
        <v>583</v>
      </c>
      <c r="E4" s="55" t="str">
        <f t="shared" si="0"/>
        <v xml:space="preserve">SALEM OR 97309 </v>
      </c>
      <c r="F4" s="55" t="s">
        <v>584</v>
      </c>
      <c r="G4" s="55" t="s">
        <v>585</v>
      </c>
      <c r="H4" s="55">
        <v>97309</v>
      </c>
    </row>
    <row r="5" spans="1:8" x14ac:dyDescent="0.25">
      <c r="A5" s="51" t="s">
        <v>6</v>
      </c>
      <c r="B5" s="51" t="s">
        <v>586</v>
      </c>
      <c r="C5" s="50" t="s">
        <v>7</v>
      </c>
      <c r="D5" s="55" t="s">
        <v>587</v>
      </c>
      <c r="E5" s="55" t="str">
        <f t="shared" si="0"/>
        <v xml:space="preserve">SEATTLE WA 98178 </v>
      </c>
      <c r="F5" s="55" t="s">
        <v>588</v>
      </c>
      <c r="G5" s="55" t="s">
        <v>589</v>
      </c>
      <c r="H5" s="55" t="s">
        <v>590</v>
      </c>
    </row>
    <row r="6" spans="1:8" x14ac:dyDescent="0.25">
      <c r="A6" s="51" t="s">
        <v>8</v>
      </c>
      <c r="B6" s="51" t="s">
        <v>591</v>
      </c>
      <c r="C6" s="50" t="s">
        <v>5</v>
      </c>
      <c r="D6" s="55" t="s">
        <v>592</v>
      </c>
      <c r="E6" s="55" t="str">
        <f t="shared" si="0"/>
        <v xml:space="preserve">PHOENIX AZ 85036 </v>
      </c>
      <c r="F6" s="55" t="s">
        <v>593</v>
      </c>
      <c r="G6" s="55" t="s">
        <v>594</v>
      </c>
      <c r="H6" s="55">
        <v>85036</v>
      </c>
    </row>
    <row r="7" spans="1:8" x14ac:dyDescent="0.25">
      <c r="A7" s="51" t="s">
        <v>9</v>
      </c>
      <c r="B7" s="51" t="s">
        <v>595</v>
      </c>
      <c r="C7" s="50" t="s">
        <v>7</v>
      </c>
      <c r="D7" s="55" t="s">
        <v>596</v>
      </c>
      <c r="E7" s="55" t="str">
        <f t="shared" si="0"/>
        <v xml:space="preserve">TUCSON AZ 85751 </v>
      </c>
      <c r="F7" s="55" t="s">
        <v>597</v>
      </c>
      <c r="G7" s="55" t="s">
        <v>594</v>
      </c>
      <c r="H7" s="55" t="s">
        <v>598</v>
      </c>
    </row>
    <row r="8" spans="1:8" x14ac:dyDescent="0.25">
      <c r="A8" s="51">
        <v>1008</v>
      </c>
      <c r="B8" s="51" t="s">
        <v>599</v>
      </c>
      <c r="C8" s="50" t="s">
        <v>577</v>
      </c>
      <c r="D8" s="55" t="s">
        <v>600</v>
      </c>
      <c r="E8" s="55" t="str">
        <f t="shared" si="0"/>
        <v xml:space="preserve">MESA AZ 85211 </v>
      </c>
      <c r="F8" s="55" t="s">
        <v>601</v>
      </c>
      <c r="G8" s="55" t="s">
        <v>594</v>
      </c>
      <c r="H8" s="55">
        <v>85211</v>
      </c>
    </row>
    <row r="9" spans="1:8" x14ac:dyDescent="0.25">
      <c r="A9" s="51">
        <v>1009</v>
      </c>
      <c r="B9" s="51" t="s">
        <v>602</v>
      </c>
      <c r="C9" s="50" t="s">
        <v>577</v>
      </c>
      <c r="D9" s="55" t="s">
        <v>603</v>
      </c>
      <c r="E9" s="55" t="str">
        <f t="shared" si="0"/>
        <v xml:space="preserve">FLAGSTAFF AZ 86003 </v>
      </c>
      <c r="F9" s="55" t="s">
        <v>602</v>
      </c>
      <c r="G9" s="55" t="s">
        <v>594</v>
      </c>
      <c r="H9" s="55" t="s">
        <v>604</v>
      </c>
    </row>
    <row r="10" spans="1:8" x14ac:dyDescent="0.25">
      <c r="A10" s="51">
        <v>1010</v>
      </c>
      <c r="B10" s="51" t="s">
        <v>605</v>
      </c>
      <c r="C10" s="50" t="s">
        <v>577</v>
      </c>
      <c r="D10" s="55" t="s">
        <v>606</v>
      </c>
      <c r="E10" s="55" t="str">
        <f t="shared" si="0"/>
        <v xml:space="preserve">SIERRA VISTA AZ 85635 </v>
      </c>
      <c r="F10" s="55" t="s">
        <v>607</v>
      </c>
      <c r="G10" s="55" t="s">
        <v>594</v>
      </c>
      <c r="H10" s="55">
        <v>85635</v>
      </c>
    </row>
    <row r="11" spans="1:8" x14ac:dyDescent="0.25">
      <c r="A11" s="51">
        <v>1011</v>
      </c>
      <c r="B11" s="51" t="s">
        <v>608</v>
      </c>
      <c r="C11" s="50" t="s">
        <v>577</v>
      </c>
      <c r="D11" s="55" t="s">
        <v>609</v>
      </c>
      <c r="E11" s="55" t="str">
        <f t="shared" si="0"/>
        <v xml:space="preserve">PHOENIX AZ 85036 </v>
      </c>
      <c r="F11" s="55" t="s">
        <v>593</v>
      </c>
      <c r="G11" s="55" t="s">
        <v>594</v>
      </c>
      <c r="H11" s="55">
        <v>85036</v>
      </c>
    </row>
    <row r="12" spans="1:8" x14ac:dyDescent="0.25">
      <c r="A12" s="51">
        <v>1012</v>
      </c>
      <c r="B12" s="51" t="s">
        <v>610</v>
      </c>
      <c r="C12" s="50" t="s">
        <v>577</v>
      </c>
      <c r="D12" s="52" t="s">
        <v>611</v>
      </c>
      <c r="E12" s="55" t="str">
        <f t="shared" si="0"/>
        <v xml:space="preserve">MARICOPA AZ 85139 </v>
      </c>
      <c r="F12" s="52" t="s">
        <v>612</v>
      </c>
      <c r="G12" s="52" t="s">
        <v>594</v>
      </c>
      <c r="H12" s="52">
        <v>85139</v>
      </c>
    </row>
    <row r="13" spans="1:8" x14ac:dyDescent="0.25">
      <c r="A13" s="51">
        <v>1013</v>
      </c>
      <c r="B13" s="51" t="s">
        <v>597</v>
      </c>
      <c r="C13" s="50" t="s">
        <v>577</v>
      </c>
      <c r="D13" s="55" t="s">
        <v>613</v>
      </c>
      <c r="E13" s="55" t="str">
        <f t="shared" si="0"/>
        <v xml:space="preserve">TUCSON AZ 85705 </v>
      </c>
      <c r="F13" s="55" t="s">
        <v>597</v>
      </c>
      <c r="G13" s="55" t="s">
        <v>594</v>
      </c>
      <c r="H13" s="55">
        <v>85705</v>
      </c>
    </row>
    <row r="14" spans="1:8" x14ac:dyDescent="0.25">
      <c r="A14" s="51">
        <v>1014</v>
      </c>
      <c r="B14" s="51" t="s">
        <v>614</v>
      </c>
      <c r="C14" s="50" t="s">
        <v>577</v>
      </c>
      <c r="D14" s="52" t="s">
        <v>615</v>
      </c>
      <c r="E14" s="55" t="s">
        <v>616</v>
      </c>
      <c r="F14" s="52" t="s">
        <v>617</v>
      </c>
      <c r="G14" s="52" t="s">
        <v>618</v>
      </c>
      <c r="H14" s="52"/>
    </row>
    <row r="15" spans="1:8" x14ac:dyDescent="0.25">
      <c r="A15" s="51">
        <v>1015</v>
      </c>
      <c r="B15" s="51" t="s">
        <v>619</v>
      </c>
      <c r="C15" s="50" t="s">
        <v>577</v>
      </c>
      <c r="D15" s="52" t="s">
        <v>620</v>
      </c>
      <c r="E15" s="55" t="str">
        <f t="shared" si="0"/>
        <v xml:space="preserve">WINSLOW AZ 86047 </v>
      </c>
      <c r="F15" s="52" t="s">
        <v>621</v>
      </c>
      <c r="G15" s="52" t="s">
        <v>594</v>
      </c>
      <c r="H15" s="52">
        <v>86047</v>
      </c>
    </row>
    <row r="16" spans="1:8" x14ac:dyDescent="0.25">
      <c r="A16" s="51">
        <v>1016</v>
      </c>
      <c r="B16" s="51" t="s">
        <v>622</v>
      </c>
      <c r="C16" s="50" t="s">
        <v>577</v>
      </c>
      <c r="D16" s="55" t="s">
        <v>623</v>
      </c>
      <c r="E16" s="55" t="str">
        <f t="shared" si="0"/>
        <v xml:space="preserve">YUMA AZ 85366 </v>
      </c>
      <c r="F16" s="55" t="s">
        <v>622</v>
      </c>
      <c r="G16" s="55" t="s">
        <v>594</v>
      </c>
      <c r="H16" s="55" t="s">
        <v>624</v>
      </c>
    </row>
    <row r="17" spans="1:8" x14ac:dyDescent="0.25">
      <c r="A17" s="51" t="s">
        <v>10</v>
      </c>
      <c r="B17" s="51" t="s">
        <v>625</v>
      </c>
      <c r="C17" s="50" t="s">
        <v>5</v>
      </c>
      <c r="D17" s="55" t="s">
        <v>626</v>
      </c>
      <c r="E17" s="55" t="str">
        <f t="shared" si="0"/>
        <v xml:space="preserve">SACRAMENTO CA 95814 </v>
      </c>
      <c r="F17" s="55" t="s">
        <v>627</v>
      </c>
      <c r="G17" s="55" t="s">
        <v>628</v>
      </c>
      <c r="H17" s="55">
        <v>95814</v>
      </c>
    </row>
    <row r="18" spans="1:8" x14ac:dyDescent="0.25">
      <c r="A18" s="51" t="s">
        <v>11</v>
      </c>
      <c r="B18" s="51" t="s">
        <v>629</v>
      </c>
      <c r="C18" s="50" t="s">
        <v>7</v>
      </c>
      <c r="D18" s="55" t="s">
        <v>626</v>
      </c>
      <c r="E18" s="55" t="str">
        <f t="shared" si="0"/>
        <v xml:space="preserve">SACRAMENTO CA 95814 </v>
      </c>
      <c r="F18" s="55" t="s">
        <v>627</v>
      </c>
      <c r="G18" s="55" t="s">
        <v>628</v>
      </c>
      <c r="H18" s="55">
        <v>95814</v>
      </c>
    </row>
    <row r="19" spans="1:8" x14ac:dyDescent="0.25">
      <c r="A19" s="51">
        <v>1022</v>
      </c>
      <c r="B19" s="51" t="s">
        <v>630</v>
      </c>
      <c r="C19" s="53" t="s">
        <v>577</v>
      </c>
      <c r="D19" s="55" t="s">
        <v>615</v>
      </c>
      <c r="E19" s="55" t="s">
        <v>616</v>
      </c>
      <c r="F19" s="52" t="s">
        <v>617</v>
      </c>
      <c r="G19" s="52" t="s">
        <v>618</v>
      </c>
      <c r="H19" s="55"/>
    </row>
    <row r="20" spans="1:8" x14ac:dyDescent="0.25">
      <c r="A20" s="51">
        <v>1023</v>
      </c>
      <c r="B20" s="51" t="s">
        <v>631</v>
      </c>
      <c r="C20" s="50" t="s">
        <v>577</v>
      </c>
      <c r="D20" s="55" t="s">
        <v>632</v>
      </c>
      <c r="E20" s="55" t="str">
        <f t="shared" si="0"/>
        <v xml:space="preserve">LANCASTER CA 93539 </v>
      </c>
      <c r="F20" s="55" t="s">
        <v>633</v>
      </c>
      <c r="G20" s="55" t="s">
        <v>628</v>
      </c>
      <c r="H20" s="55" t="s">
        <v>634</v>
      </c>
    </row>
    <row r="21" spans="1:8" x14ac:dyDescent="0.25">
      <c r="A21" s="51">
        <v>1024</v>
      </c>
      <c r="B21" s="51" t="s">
        <v>635</v>
      </c>
      <c r="C21" s="50" t="s">
        <v>577</v>
      </c>
      <c r="D21" s="55" t="s">
        <v>636</v>
      </c>
      <c r="E21" s="55" t="str">
        <f t="shared" si="0"/>
        <v xml:space="preserve">BAKERSFIELD CA 93309 </v>
      </c>
      <c r="F21" s="55" t="s">
        <v>635</v>
      </c>
      <c r="G21" s="55" t="s">
        <v>628</v>
      </c>
      <c r="H21" s="55">
        <v>93309</v>
      </c>
    </row>
    <row r="22" spans="1:8" x14ac:dyDescent="0.25">
      <c r="A22" s="51">
        <v>1025</v>
      </c>
      <c r="B22" s="51" t="s">
        <v>637</v>
      </c>
      <c r="C22" s="50" t="s">
        <v>577</v>
      </c>
      <c r="D22" s="55" t="s">
        <v>638</v>
      </c>
      <c r="E22" s="55" t="str">
        <f t="shared" si="0"/>
        <v xml:space="preserve">BARSTOW CA 92312 </v>
      </c>
      <c r="F22" s="55" t="s">
        <v>637</v>
      </c>
      <c r="G22" s="55" t="s">
        <v>628</v>
      </c>
      <c r="H22" s="55">
        <v>92312</v>
      </c>
    </row>
    <row r="23" spans="1:8" x14ac:dyDescent="0.25">
      <c r="A23" s="51">
        <v>1026</v>
      </c>
      <c r="B23" s="51" t="s">
        <v>639</v>
      </c>
      <c r="C23" s="50" t="s">
        <v>577</v>
      </c>
      <c r="D23" s="55" t="s">
        <v>640</v>
      </c>
      <c r="E23" s="55" t="str">
        <f t="shared" si="0"/>
        <v xml:space="preserve">BERKELEY CA 94701 </v>
      </c>
      <c r="F23" s="55" t="s">
        <v>639</v>
      </c>
      <c r="G23" s="55" t="s">
        <v>628</v>
      </c>
      <c r="H23" s="55">
        <v>94701</v>
      </c>
    </row>
    <row r="24" spans="1:8" x14ac:dyDescent="0.25">
      <c r="A24" s="51">
        <v>1027</v>
      </c>
      <c r="B24" s="51" t="s">
        <v>641</v>
      </c>
      <c r="C24" s="50" t="s">
        <v>577</v>
      </c>
      <c r="D24" s="55" t="s">
        <v>642</v>
      </c>
      <c r="E24" s="55" t="str">
        <f t="shared" si="0"/>
        <v xml:space="preserve">LOS ANGELES CA 90028 </v>
      </c>
      <c r="F24" s="55" t="s">
        <v>643</v>
      </c>
      <c r="G24" s="55" t="s">
        <v>628</v>
      </c>
      <c r="H24" s="55">
        <v>90028</v>
      </c>
    </row>
    <row r="25" spans="1:8" x14ac:dyDescent="0.25">
      <c r="A25" s="51">
        <v>1029</v>
      </c>
      <c r="B25" s="51" t="s">
        <v>644</v>
      </c>
      <c r="C25" s="50" t="s">
        <v>577</v>
      </c>
      <c r="D25" s="55" t="s">
        <v>645</v>
      </c>
      <c r="E25" s="55" t="str">
        <f t="shared" si="0"/>
        <v xml:space="preserve">OROVILLE CA 95966 </v>
      </c>
      <c r="F25" s="55" t="s">
        <v>646</v>
      </c>
      <c r="G25" s="55" t="s">
        <v>628</v>
      </c>
      <c r="H25" s="55">
        <v>95966</v>
      </c>
    </row>
    <row r="26" spans="1:8" x14ac:dyDescent="0.25">
      <c r="A26" s="51">
        <v>1030</v>
      </c>
      <c r="B26" s="51" t="s">
        <v>647</v>
      </c>
      <c r="C26" s="50" t="s">
        <v>577</v>
      </c>
      <c r="D26" s="55" t="s">
        <v>648</v>
      </c>
      <c r="E26" s="55" t="str">
        <f t="shared" si="0"/>
        <v xml:space="preserve">CARSON CA 90749 </v>
      </c>
      <c r="F26" s="55" t="s">
        <v>649</v>
      </c>
      <c r="G26" s="55" t="s">
        <v>628</v>
      </c>
      <c r="H26" s="55">
        <v>90749</v>
      </c>
    </row>
    <row r="27" spans="1:8" x14ac:dyDescent="0.25">
      <c r="A27" s="51">
        <v>1031</v>
      </c>
      <c r="B27" s="51" t="s">
        <v>650</v>
      </c>
      <c r="C27" s="50" t="s">
        <v>577</v>
      </c>
      <c r="D27" s="55" t="s">
        <v>651</v>
      </c>
      <c r="E27" s="55" t="str">
        <f t="shared" si="0"/>
        <v xml:space="preserve">COMPTON CA 90223 </v>
      </c>
      <c r="F27" s="55" t="s">
        <v>650</v>
      </c>
      <c r="G27" s="55" t="s">
        <v>628</v>
      </c>
      <c r="H27" s="55">
        <v>90223</v>
      </c>
    </row>
    <row r="28" spans="1:8" x14ac:dyDescent="0.25">
      <c r="A28" s="51">
        <v>1033</v>
      </c>
      <c r="B28" s="51" t="s">
        <v>652</v>
      </c>
      <c r="C28" s="50" t="s">
        <v>577</v>
      </c>
      <c r="D28" s="55" t="s">
        <v>653</v>
      </c>
      <c r="E28" s="55" t="str">
        <f t="shared" si="0"/>
        <v xml:space="preserve">EL CERRITO CA 94530 </v>
      </c>
      <c r="F28" s="55" t="s">
        <v>652</v>
      </c>
      <c r="G28" s="55" t="s">
        <v>628</v>
      </c>
      <c r="H28" s="55" t="s">
        <v>654</v>
      </c>
    </row>
    <row r="29" spans="1:8" x14ac:dyDescent="0.25">
      <c r="A29" s="51">
        <v>1034</v>
      </c>
      <c r="B29" s="51" t="s">
        <v>655</v>
      </c>
      <c r="C29" s="50" t="s">
        <v>577</v>
      </c>
      <c r="D29" s="55" t="s">
        <v>656</v>
      </c>
      <c r="E29" s="55" t="str">
        <f t="shared" si="0"/>
        <v xml:space="preserve">LAKE ELSINORE CA 92530 </v>
      </c>
      <c r="F29" s="55" t="s">
        <v>657</v>
      </c>
      <c r="G29" s="55" t="s">
        <v>628</v>
      </c>
      <c r="H29" s="55">
        <v>92530</v>
      </c>
    </row>
    <row r="30" spans="1:8" x14ac:dyDescent="0.25">
      <c r="A30" s="51">
        <v>1036</v>
      </c>
      <c r="B30" s="51" t="s">
        <v>658</v>
      </c>
      <c r="C30" s="50" t="s">
        <v>577</v>
      </c>
      <c r="D30" s="55" t="s">
        <v>659</v>
      </c>
      <c r="E30" s="55" t="str">
        <f t="shared" si="0"/>
        <v xml:space="preserve">EUREKA CA 95502 </v>
      </c>
      <c r="F30" s="55" t="s">
        <v>658</v>
      </c>
      <c r="G30" s="55" t="s">
        <v>628</v>
      </c>
      <c r="H30" s="55">
        <v>95502</v>
      </c>
    </row>
    <row r="31" spans="1:8" x14ac:dyDescent="0.25">
      <c r="A31" s="51">
        <v>1038</v>
      </c>
      <c r="B31" s="51" t="s">
        <v>660</v>
      </c>
      <c r="C31" s="50" t="s">
        <v>577</v>
      </c>
      <c r="D31" s="55" t="s">
        <v>661</v>
      </c>
      <c r="E31" s="55" t="str">
        <f t="shared" si="0"/>
        <v xml:space="preserve">FRESNO CA 93721 </v>
      </c>
      <c r="F31" s="55" t="s">
        <v>660</v>
      </c>
      <c r="G31" s="55" t="s">
        <v>628</v>
      </c>
      <c r="H31" s="55">
        <v>93721</v>
      </c>
    </row>
    <row r="32" spans="1:8" x14ac:dyDescent="0.25">
      <c r="A32" s="51">
        <v>1039</v>
      </c>
      <c r="B32" s="51" t="s">
        <v>662</v>
      </c>
      <c r="C32" s="50" t="s">
        <v>577</v>
      </c>
      <c r="D32" s="55" t="s">
        <v>663</v>
      </c>
      <c r="E32" s="55" t="str">
        <f t="shared" si="0"/>
        <v xml:space="preserve">HANFORD CA 93230 </v>
      </c>
      <c r="F32" s="55" t="s">
        <v>662</v>
      </c>
      <c r="G32" s="55" t="s">
        <v>628</v>
      </c>
      <c r="H32" s="55">
        <v>93230</v>
      </c>
    </row>
    <row r="33" spans="1:8" x14ac:dyDescent="0.25">
      <c r="A33" s="51">
        <v>1040</v>
      </c>
      <c r="B33" s="51" t="s">
        <v>664</v>
      </c>
      <c r="C33" s="50" t="s">
        <v>577</v>
      </c>
      <c r="D33" s="55" t="s">
        <v>665</v>
      </c>
      <c r="E33" s="55" t="str">
        <f t="shared" si="0"/>
        <v xml:space="preserve">HAYWARD CA 94543 </v>
      </c>
      <c r="F33" s="55" t="s">
        <v>666</v>
      </c>
      <c r="G33" s="55" t="s">
        <v>628</v>
      </c>
      <c r="H33" s="55">
        <v>94543</v>
      </c>
    </row>
    <row r="34" spans="1:8" x14ac:dyDescent="0.25">
      <c r="A34" s="51">
        <v>1041</v>
      </c>
      <c r="B34" s="51" t="s">
        <v>667</v>
      </c>
      <c r="C34" s="50" t="s">
        <v>577</v>
      </c>
      <c r="D34" s="55" t="s">
        <v>668</v>
      </c>
      <c r="E34" s="55" t="str">
        <f t="shared" si="0"/>
        <v xml:space="preserve">EL CENTRO CA 92244 </v>
      </c>
      <c r="F34" s="55" t="s">
        <v>669</v>
      </c>
      <c r="G34" s="55" t="s">
        <v>628</v>
      </c>
      <c r="H34" s="55">
        <v>92244</v>
      </c>
    </row>
    <row r="35" spans="1:8" x14ac:dyDescent="0.25">
      <c r="A35" s="51">
        <v>1042</v>
      </c>
      <c r="B35" s="51" t="s">
        <v>670</v>
      </c>
      <c r="C35" s="50" t="s">
        <v>577</v>
      </c>
      <c r="D35" s="55" t="s">
        <v>671</v>
      </c>
      <c r="E35" s="55" t="str">
        <f t="shared" si="0"/>
        <v xml:space="preserve">RIDGECREST CA 93556 </v>
      </c>
      <c r="F35" s="55" t="s">
        <v>672</v>
      </c>
      <c r="G35" s="55" t="s">
        <v>628</v>
      </c>
      <c r="H35" s="55">
        <v>93556</v>
      </c>
    </row>
    <row r="36" spans="1:8" x14ac:dyDescent="0.25">
      <c r="A36" s="51">
        <v>1043</v>
      </c>
      <c r="B36" s="51" t="s">
        <v>673</v>
      </c>
      <c r="C36" s="50" t="s">
        <v>577</v>
      </c>
      <c r="D36" s="55" t="s">
        <v>674</v>
      </c>
      <c r="E36" s="55" t="str">
        <f t="shared" si="0"/>
        <v xml:space="preserve">INGLEWOOD CA 90308 </v>
      </c>
      <c r="F36" s="55" t="s">
        <v>675</v>
      </c>
      <c r="G36" s="55" t="s">
        <v>628</v>
      </c>
      <c r="H36" s="55">
        <v>90308</v>
      </c>
    </row>
    <row r="37" spans="1:8" x14ac:dyDescent="0.25">
      <c r="A37" s="51">
        <v>1045</v>
      </c>
      <c r="B37" s="51" t="s">
        <v>676</v>
      </c>
      <c r="C37" s="50" t="s">
        <v>577</v>
      </c>
      <c r="D37" s="55" t="s">
        <v>677</v>
      </c>
      <c r="E37" s="55" t="str">
        <f t="shared" si="0"/>
        <v xml:space="preserve">LONG BEACH CA 90801 </v>
      </c>
      <c r="F37" s="55" t="s">
        <v>676</v>
      </c>
      <c r="G37" s="55" t="s">
        <v>628</v>
      </c>
      <c r="H37" s="55" t="s">
        <v>678</v>
      </c>
    </row>
    <row r="38" spans="1:8" x14ac:dyDescent="0.25">
      <c r="A38" s="51">
        <v>1046</v>
      </c>
      <c r="B38" s="51" t="s">
        <v>679</v>
      </c>
      <c r="C38" s="50" t="s">
        <v>577</v>
      </c>
      <c r="D38" s="55" t="s">
        <v>680</v>
      </c>
      <c r="E38" s="55" t="str">
        <f t="shared" si="0"/>
        <v xml:space="preserve">LOS ANGELES CA 90056 </v>
      </c>
      <c r="F38" s="55" t="s">
        <v>643</v>
      </c>
      <c r="G38" s="55" t="s">
        <v>628</v>
      </c>
      <c r="H38" s="55">
        <v>90056</v>
      </c>
    </row>
    <row r="39" spans="1:8" x14ac:dyDescent="0.25">
      <c r="A39" s="51">
        <v>1047</v>
      </c>
      <c r="B39" s="51" t="s">
        <v>681</v>
      </c>
      <c r="C39" s="50" t="s">
        <v>577</v>
      </c>
      <c r="D39" s="55" t="s">
        <v>682</v>
      </c>
      <c r="E39" s="55" t="str">
        <f t="shared" si="0"/>
        <v xml:space="preserve">ATWATER CA 95301 </v>
      </c>
      <c r="F39" s="55" t="s">
        <v>683</v>
      </c>
      <c r="G39" s="55" t="s">
        <v>628</v>
      </c>
      <c r="H39" s="55">
        <v>95301</v>
      </c>
    </row>
    <row r="40" spans="1:8" x14ac:dyDescent="0.25">
      <c r="A40" s="51">
        <v>1048</v>
      </c>
      <c r="B40" s="51" t="s">
        <v>684</v>
      </c>
      <c r="C40" s="50" t="s">
        <v>577</v>
      </c>
      <c r="D40" s="55" t="s">
        <v>685</v>
      </c>
      <c r="E40" s="55" t="str">
        <f t="shared" si="0"/>
        <v xml:space="preserve">MODESTO CA 95354 </v>
      </c>
      <c r="F40" s="55" t="s">
        <v>686</v>
      </c>
      <c r="G40" s="55" t="s">
        <v>628</v>
      </c>
      <c r="H40" s="55">
        <v>95354</v>
      </c>
    </row>
    <row r="41" spans="1:8" x14ac:dyDescent="0.25">
      <c r="A41" s="51">
        <v>1049</v>
      </c>
      <c r="B41" s="54" t="s">
        <v>687</v>
      </c>
      <c r="C41" s="50" t="s">
        <v>577</v>
      </c>
      <c r="D41" s="55" t="s">
        <v>688</v>
      </c>
      <c r="E41" s="55" t="str">
        <f t="shared" si="0"/>
        <v xml:space="preserve">SEASIDE CA 93955 </v>
      </c>
      <c r="F41" s="55" t="s">
        <v>689</v>
      </c>
      <c r="G41" s="55" t="s">
        <v>628</v>
      </c>
      <c r="H41" s="55" t="s">
        <v>690</v>
      </c>
    </row>
    <row r="42" spans="1:8" x14ac:dyDescent="0.25">
      <c r="A42" s="51">
        <v>1051</v>
      </c>
      <c r="B42" s="51" t="s">
        <v>691</v>
      </c>
      <c r="C42" s="50" t="s">
        <v>577</v>
      </c>
      <c r="D42" s="55" t="s">
        <v>692</v>
      </c>
      <c r="E42" s="55" t="str">
        <f t="shared" si="0"/>
        <v xml:space="preserve">OAKLAND CA 94604 </v>
      </c>
      <c r="F42" s="55" t="s">
        <v>691</v>
      </c>
      <c r="G42" s="55" t="s">
        <v>628</v>
      </c>
      <c r="H42" s="55">
        <v>94604</v>
      </c>
    </row>
    <row r="43" spans="1:8" x14ac:dyDescent="0.25">
      <c r="A43" s="51">
        <v>1052</v>
      </c>
      <c r="B43" s="51" t="s">
        <v>693</v>
      </c>
      <c r="C43" s="50" t="s">
        <v>577</v>
      </c>
      <c r="D43" s="55" t="s">
        <v>694</v>
      </c>
      <c r="E43" s="55" t="str">
        <f t="shared" si="0"/>
        <v xml:space="preserve">SANTA ANA CA 92703 </v>
      </c>
      <c r="F43" s="55" t="s">
        <v>695</v>
      </c>
      <c r="G43" s="55" t="s">
        <v>628</v>
      </c>
      <c r="H43" s="55">
        <v>92703</v>
      </c>
    </row>
    <row r="44" spans="1:8" x14ac:dyDescent="0.25">
      <c r="A44" s="51">
        <v>1053</v>
      </c>
      <c r="B44" s="51" t="s">
        <v>696</v>
      </c>
      <c r="C44" s="50" t="s">
        <v>577</v>
      </c>
      <c r="D44" s="55" t="s">
        <v>697</v>
      </c>
      <c r="E44" s="55" t="str">
        <f t="shared" si="0"/>
        <v xml:space="preserve">OXNARD CA 93031 </v>
      </c>
      <c r="F44" s="55" t="s">
        <v>698</v>
      </c>
      <c r="G44" s="55" t="s">
        <v>628</v>
      </c>
      <c r="H44" s="55">
        <v>93031</v>
      </c>
    </row>
    <row r="45" spans="1:8" x14ac:dyDescent="0.25">
      <c r="A45" s="51">
        <v>1054</v>
      </c>
      <c r="B45" s="51" t="s">
        <v>699</v>
      </c>
      <c r="C45" s="50" t="s">
        <v>577</v>
      </c>
      <c r="D45" s="55" t="s">
        <v>700</v>
      </c>
      <c r="E45" s="55" t="str">
        <f t="shared" si="0"/>
        <v xml:space="preserve">PASADENA CA 91103 </v>
      </c>
      <c r="F45" s="55" t="s">
        <v>699</v>
      </c>
      <c r="G45" s="55" t="s">
        <v>628</v>
      </c>
      <c r="H45" s="55" t="s">
        <v>701</v>
      </c>
    </row>
    <row r="46" spans="1:8" x14ac:dyDescent="0.25">
      <c r="A46" s="51">
        <v>1055</v>
      </c>
      <c r="B46" s="51" t="s">
        <v>702</v>
      </c>
      <c r="C46" s="50" t="s">
        <v>577</v>
      </c>
      <c r="D46" s="55" t="s">
        <v>703</v>
      </c>
      <c r="E46" s="55" t="str">
        <f t="shared" si="0"/>
        <v xml:space="preserve">PITTSBURG CA 94565 </v>
      </c>
      <c r="F46" s="55" t="s">
        <v>702</v>
      </c>
      <c r="G46" s="55" t="s">
        <v>628</v>
      </c>
      <c r="H46" s="55">
        <v>94565</v>
      </c>
    </row>
    <row r="47" spans="1:8" x14ac:dyDescent="0.25">
      <c r="A47" s="51">
        <v>1056</v>
      </c>
      <c r="B47" s="51" t="s">
        <v>704</v>
      </c>
      <c r="C47" s="50" t="s">
        <v>577</v>
      </c>
      <c r="D47" s="55" t="s">
        <v>705</v>
      </c>
      <c r="E47" s="55" t="str">
        <f t="shared" si="0"/>
        <v xml:space="preserve">ANDERSON CA 96007 </v>
      </c>
      <c r="F47" s="55" t="s">
        <v>706</v>
      </c>
      <c r="G47" s="55" t="s">
        <v>628</v>
      </c>
      <c r="H47" s="55">
        <v>96007</v>
      </c>
    </row>
    <row r="48" spans="1:8" x14ac:dyDescent="0.25">
      <c r="A48" s="51">
        <v>1058</v>
      </c>
      <c r="B48" s="51" t="s">
        <v>707</v>
      </c>
      <c r="C48" s="50" t="s">
        <v>577</v>
      </c>
      <c r="D48" s="55" t="s">
        <v>708</v>
      </c>
      <c r="E48" s="55" t="str">
        <f t="shared" si="0"/>
        <v xml:space="preserve">RICHMOND CA 94802 </v>
      </c>
      <c r="F48" s="55" t="s">
        <v>707</v>
      </c>
      <c r="G48" s="55" t="s">
        <v>628</v>
      </c>
      <c r="H48" s="55">
        <v>94802</v>
      </c>
    </row>
    <row r="49" spans="1:8" x14ac:dyDescent="0.25">
      <c r="A49" s="51">
        <v>1059</v>
      </c>
      <c r="B49" s="51" t="s">
        <v>709</v>
      </c>
      <c r="C49" s="50" t="s">
        <v>577</v>
      </c>
      <c r="D49" s="55" t="s">
        <v>710</v>
      </c>
      <c r="E49" s="55" t="str">
        <f t="shared" si="0"/>
        <v xml:space="preserve">RIVERSIDE CA 92517 </v>
      </c>
      <c r="F49" s="55" t="s">
        <v>709</v>
      </c>
      <c r="G49" s="55" t="s">
        <v>628</v>
      </c>
      <c r="H49" s="55" t="s">
        <v>711</v>
      </c>
    </row>
    <row r="50" spans="1:8" x14ac:dyDescent="0.25">
      <c r="A50" s="51">
        <v>1060</v>
      </c>
      <c r="B50" s="51" t="s">
        <v>627</v>
      </c>
      <c r="C50" s="50" t="s">
        <v>577</v>
      </c>
      <c r="D50" s="55" t="s">
        <v>712</v>
      </c>
      <c r="E50" s="55" t="str">
        <f t="shared" si="0"/>
        <v xml:space="preserve">SACRAMENTO CA 95820 </v>
      </c>
      <c r="F50" s="55" t="s">
        <v>627</v>
      </c>
      <c r="G50" s="55" t="s">
        <v>628</v>
      </c>
      <c r="H50" s="55">
        <v>95820</v>
      </c>
    </row>
    <row r="51" spans="1:8" x14ac:dyDescent="0.25">
      <c r="A51" s="51">
        <v>1062</v>
      </c>
      <c r="B51" s="51" t="s">
        <v>713</v>
      </c>
      <c r="C51" s="50" t="s">
        <v>577</v>
      </c>
      <c r="D51" s="55" t="s">
        <v>714</v>
      </c>
      <c r="E51" s="55" t="str">
        <f t="shared" si="0"/>
        <v xml:space="preserve">SAN BERNARDINO CA 92411 </v>
      </c>
      <c r="F51" s="55" t="s">
        <v>713</v>
      </c>
      <c r="G51" s="55" t="s">
        <v>628</v>
      </c>
      <c r="H51" s="55" t="s">
        <v>715</v>
      </c>
    </row>
    <row r="52" spans="1:8" x14ac:dyDescent="0.25">
      <c r="A52" s="51">
        <v>1063</v>
      </c>
      <c r="B52" s="51" t="s">
        <v>716</v>
      </c>
      <c r="C52" s="50" t="s">
        <v>577</v>
      </c>
      <c r="D52" s="55" t="s">
        <v>717</v>
      </c>
      <c r="E52" s="55" t="str">
        <f t="shared" si="0"/>
        <v xml:space="preserve">SAN DIEGO CA 92195 </v>
      </c>
      <c r="F52" s="55" t="s">
        <v>716</v>
      </c>
      <c r="G52" s="55" t="s">
        <v>628</v>
      </c>
      <c r="H52" s="55" t="s">
        <v>718</v>
      </c>
    </row>
    <row r="53" spans="1:8" x14ac:dyDescent="0.25">
      <c r="A53" s="51">
        <v>1064</v>
      </c>
      <c r="B53" s="51" t="s">
        <v>719</v>
      </c>
      <c r="C53" s="50" t="s">
        <v>577</v>
      </c>
      <c r="D53" s="55" t="s">
        <v>720</v>
      </c>
      <c r="E53" s="55" t="str">
        <f t="shared" si="0"/>
        <v xml:space="preserve">SYLMAR CA 91392 </v>
      </c>
      <c r="F53" s="55" t="s">
        <v>721</v>
      </c>
      <c r="G53" s="55" t="s">
        <v>628</v>
      </c>
      <c r="H53" s="55">
        <v>91392</v>
      </c>
    </row>
    <row r="54" spans="1:8" x14ac:dyDescent="0.25">
      <c r="A54" s="51">
        <v>1065</v>
      </c>
      <c r="B54" s="51" t="s">
        <v>722</v>
      </c>
      <c r="C54" s="50" t="s">
        <v>577</v>
      </c>
      <c r="D54" s="55" t="s">
        <v>723</v>
      </c>
      <c r="E54" s="55" t="str">
        <f t="shared" si="0"/>
        <v xml:space="preserve">SAN FRANCISCO CA 94115 </v>
      </c>
      <c r="F54" s="55" t="s">
        <v>722</v>
      </c>
      <c r="G54" s="55" t="s">
        <v>628</v>
      </c>
      <c r="H54" s="55" t="s">
        <v>724</v>
      </c>
    </row>
    <row r="55" spans="1:8" x14ac:dyDescent="0.25">
      <c r="A55" s="51">
        <v>1066</v>
      </c>
      <c r="B55" s="51" t="s">
        <v>725</v>
      </c>
      <c r="C55" s="50" t="s">
        <v>577</v>
      </c>
      <c r="D55" s="55" t="s">
        <v>726</v>
      </c>
      <c r="E55" s="55" t="str">
        <f t="shared" si="0"/>
        <v xml:space="preserve">WEST COVINA CA 91793 </v>
      </c>
      <c r="F55" s="55" t="s">
        <v>727</v>
      </c>
      <c r="G55" s="55" t="s">
        <v>628</v>
      </c>
      <c r="H55" s="55" t="s">
        <v>728</v>
      </c>
    </row>
    <row r="56" spans="1:8" x14ac:dyDescent="0.25">
      <c r="A56" s="51">
        <v>1067</v>
      </c>
      <c r="B56" s="51" t="s">
        <v>729</v>
      </c>
      <c r="C56" s="50" t="s">
        <v>577</v>
      </c>
      <c r="D56" s="55" t="s">
        <v>730</v>
      </c>
      <c r="E56" s="55" t="str">
        <f t="shared" si="0"/>
        <v xml:space="preserve">MILPITAS CA 95035 </v>
      </c>
      <c r="F56" s="55" t="s">
        <v>731</v>
      </c>
      <c r="G56" s="55" t="s">
        <v>628</v>
      </c>
      <c r="H56" s="55">
        <v>95035</v>
      </c>
    </row>
    <row r="57" spans="1:8" x14ac:dyDescent="0.25">
      <c r="A57" s="51">
        <v>1068</v>
      </c>
      <c r="B57" s="51" t="s">
        <v>732</v>
      </c>
      <c r="C57" s="50" t="s">
        <v>577</v>
      </c>
      <c r="D57" s="55" t="s">
        <v>733</v>
      </c>
      <c r="E57" s="55" t="str">
        <f t="shared" si="0"/>
        <v xml:space="preserve">SAN MATEO CA 94402 </v>
      </c>
      <c r="F57" s="55" t="s">
        <v>732</v>
      </c>
      <c r="G57" s="55" t="s">
        <v>628</v>
      </c>
      <c r="H57" s="55">
        <v>94402</v>
      </c>
    </row>
    <row r="58" spans="1:8" x14ac:dyDescent="0.25">
      <c r="A58" s="51">
        <v>1069</v>
      </c>
      <c r="B58" s="51" t="s">
        <v>734</v>
      </c>
      <c r="C58" s="50" t="s">
        <v>577</v>
      </c>
      <c r="D58" s="55" t="s">
        <v>735</v>
      </c>
      <c r="E58" s="55" t="str">
        <f t="shared" si="0"/>
        <v xml:space="preserve">SAN PEDRO CA 90731 </v>
      </c>
      <c r="F58" s="55" t="s">
        <v>736</v>
      </c>
      <c r="G58" s="55" t="s">
        <v>628</v>
      </c>
      <c r="H58" s="55">
        <v>90731</v>
      </c>
    </row>
    <row r="59" spans="1:8" x14ac:dyDescent="0.25">
      <c r="A59" s="51">
        <v>1070</v>
      </c>
      <c r="B59" s="51" t="s">
        <v>737</v>
      </c>
      <c r="C59" s="53" t="s">
        <v>577</v>
      </c>
      <c r="D59" s="55" t="s">
        <v>615</v>
      </c>
      <c r="E59" s="55" t="s">
        <v>616</v>
      </c>
      <c r="F59" s="52" t="s">
        <v>617</v>
      </c>
      <c r="G59" s="52" t="s">
        <v>618</v>
      </c>
      <c r="H59" s="55"/>
    </row>
    <row r="60" spans="1:8" x14ac:dyDescent="0.25">
      <c r="A60" s="51">
        <v>1071</v>
      </c>
      <c r="B60" s="51" t="s">
        <v>738</v>
      </c>
      <c r="C60" s="50" t="s">
        <v>577</v>
      </c>
      <c r="D60" s="55" t="s">
        <v>739</v>
      </c>
      <c r="E60" s="55" t="str">
        <f t="shared" si="0"/>
        <v xml:space="preserve">SANTA CRUZ CA 95061 </v>
      </c>
      <c r="F60" s="55" t="s">
        <v>738</v>
      </c>
      <c r="G60" s="55" t="s">
        <v>628</v>
      </c>
      <c r="H60" s="55">
        <v>95061</v>
      </c>
    </row>
    <row r="61" spans="1:8" x14ac:dyDescent="0.25">
      <c r="A61" s="51">
        <v>1072</v>
      </c>
      <c r="B61" s="51" t="s">
        <v>740</v>
      </c>
      <c r="C61" s="50" t="s">
        <v>577</v>
      </c>
      <c r="D61" s="55" t="s">
        <v>741</v>
      </c>
      <c r="E61" s="55" t="str">
        <f t="shared" si="0"/>
        <v xml:space="preserve">SANTA MARIA CA 93456 </v>
      </c>
      <c r="F61" s="55" t="s">
        <v>742</v>
      </c>
      <c r="G61" s="55" t="s">
        <v>628</v>
      </c>
      <c r="H61" s="55">
        <v>93456</v>
      </c>
    </row>
    <row r="62" spans="1:8" x14ac:dyDescent="0.25">
      <c r="A62" s="51">
        <v>1073</v>
      </c>
      <c r="B62" s="51" t="s">
        <v>743</v>
      </c>
      <c r="C62" s="50" t="s">
        <v>577</v>
      </c>
      <c r="D62" s="55" t="s">
        <v>744</v>
      </c>
      <c r="E62" s="55" t="str">
        <f t="shared" si="0"/>
        <v xml:space="preserve">SANTA MONICA CA 90404 </v>
      </c>
      <c r="F62" s="55" t="s">
        <v>743</v>
      </c>
      <c r="G62" s="55" t="s">
        <v>628</v>
      </c>
      <c r="H62" s="55">
        <v>90404</v>
      </c>
    </row>
    <row r="63" spans="1:8" x14ac:dyDescent="0.25">
      <c r="A63" s="51">
        <v>1074</v>
      </c>
      <c r="B63" s="51" t="s">
        <v>745</v>
      </c>
      <c r="C63" s="50" t="s">
        <v>577</v>
      </c>
      <c r="D63" s="55" t="s">
        <v>746</v>
      </c>
      <c r="E63" s="55" t="str">
        <f t="shared" si="0"/>
        <v xml:space="preserve">SANTA ROSA CA 95403 </v>
      </c>
      <c r="F63" s="55" t="s">
        <v>747</v>
      </c>
      <c r="G63" s="55" t="s">
        <v>628</v>
      </c>
      <c r="H63" s="55">
        <v>95403</v>
      </c>
    </row>
    <row r="64" spans="1:8" x14ac:dyDescent="0.25">
      <c r="A64" s="51">
        <v>1075</v>
      </c>
      <c r="B64" s="51" t="s">
        <v>748</v>
      </c>
      <c r="C64" s="50" t="s">
        <v>577</v>
      </c>
      <c r="D64" s="52" t="s">
        <v>749</v>
      </c>
      <c r="E64" s="55" t="str">
        <f t="shared" si="0"/>
        <v xml:space="preserve">HERLONG CA 96113 </v>
      </c>
      <c r="F64" s="52" t="s">
        <v>750</v>
      </c>
      <c r="G64" s="52" t="s">
        <v>628</v>
      </c>
      <c r="H64" s="52">
        <v>96113</v>
      </c>
    </row>
    <row r="65" spans="1:8" x14ac:dyDescent="0.25">
      <c r="A65" s="51">
        <v>1078</v>
      </c>
      <c r="B65" s="51" t="s">
        <v>751</v>
      </c>
      <c r="C65" s="50" t="s">
        <v>577</v>
      </c>
      <c r="D65" s="55" t="s">
        <v>752</v>
      </c>
      <c r="E65" s="55" t="str">
        <f t="shared" si="0"/>
        <v xml:space="preserve">STOCKTON CA 95201 </v>
      </c>
      <c r="F65" s="55" t="s">
        <v>751</v>
      </c>
      <c r="G65" s="55" t="s">
        <v>628</v>
      </c>
      <c r="H65" s="55" t="s">
        <v>753</v>
      </c>
    </row>
    <row r="66" spans="1:8" x14ac:dyDescent="0.25">
      <c r="A66" s="51">
        <v>1080</v>
      </c>
      <c r="B66" s="51" t="s">
        <v>754</v>
      </c>
      <c r="C66" s="50" t="s">
        <v>577</v>
      </c>
      <c r="D66" s="55" t="s">
        <v>755</v>
      </c>
      <c r="E66" s="55" t="str">
        <f t="shared" si="0"/>
        <v xml:space="preserve">FAIRFIELD CA 94533 </v>
      </c>
      <c r="F66" s="55" t="s">
        <v>756</v>
      </c>
      <c r="G66" s="55" t="s">
        <v>628</v>
      </c>
      <c r="H66" s="55" t="s">
        <v>757</v>
      </c>
    </row>
    <row r="67" spans="1:8" x14ac:dyDescent="0.25">
      <c r="A67" s="51">
        <v>1081</v>
      </c>
      <c r="B67" s="51" t="s">
        <v>758</v>
      </c>
      <c r="C67" s="50" t="s">
        <v>577</v>
      </c>
      <c r="D67" s="55" t="s">
        <v>759</v>
      </c>
      <c r="E67" s="55" t="str">
        <f t="shared" ref="E67:E131" si="1">CONCATENATE(F67," ",G67," ",H67," ",)</f>
        <v xml:space="preserve">VALLEJO CA 94590 </v>
      </c>
      <c r="F67" s="55" t="s">
        <v>758</v>
      </c>
      <c r="G67" s="55" t="s">
        <v>628</v>
      </c>
      <c r="H67" s="55">
        <v>94590</v>
      </c>
    </row>
    <row r="68" spans="1:8" x14ac:dyDescent="0.25">
      <c r="A68" s="51">
        <v>1082</v>
      </c>
      <c r="B68" s="51" t="s">
        <v>760</v>
      </c>
      <c r="C68" s="50" t="s">
        <v>577</v>
      </c>
      <c r="D68" s="55" t="s">
        <v>761</v>
      </c>
      <c r="E68" s="55" t="str">
        <f t="shared" si="1"/>
        <v xml:space="preserve">VICTORVILLE CA 92395 </v>
      </c>
      <c r="F68" s="55" t="s">
        <v>762</v>
      </c>
      <c r="G68" s="55" t="s">
        <v>628</v>
      </c>
      <c r="H68" s="55">
        <v>92395</v>
      </c>
    </row>
    <row r="69" spans="1:8" x14ac:dyDescent="0.25">
      <c r="A69" s="51">
        <v>1083</v>
      </c>
      <c r="B69" s="51" t="s">
        <v>763</v>
      </c>
      <c r="C69" s="50" t="s">
        <v>577</v>
      </c>
      <c r="D69" s="55" t="s">
        <v>764</v>
      </c>
      <c r="E69" s="55" t="str">
        <f t="shared" si="1"/>
        <v xml:space="preserve">LOS ANGELES CA 90001 </v>
      </c>
      <c r="F69" s="55" t="s">
        <v>643</v>
      </c>
      <c r="G69" s="55" t="s">
        <v>628</v>
      </c>
      <c r="H69" s="55" t="s">
        <v>765</v>
      </c>
    </row>
    <row r="70" spans="1:8" x14ac:dyDescent="0.25">
      <c r="A70" s="51">
        <v>1084</v>
      </c>
      <c r="B70" s="51" t="s">
        <v>766</v>
      </c>
      <c r="C70" s="50" t="s">
        <v>577</v>
      </c>
      <c r="D70" s="55" t="s">
        <v>767</v>
      </c>
      <c r="E70" s="55" t="str">
        <f t="shared" si="1"/>
        <v xml:space="preserve">MADERA CA 93639 </v>
      </c>
      <c r="F70" s="55" t="s">
        <v>766</v>
      </c>
      <c r="G70" s="55" t="s">
        <v>628</v>
      </c>
      <c r="H70" s="55">
        <v>93639</v>
      </c>
    </row>
    <row r="71" spans="1:8" x14ac:dyDescent="0.25">
      <c r="A71" s="51">
        <v>1085</v>
      </c>
      <c r="B71" s="51" t="s">
        <v>768</v>
      </c>
      <c r="C71" s="50" t="s">
        <v>577</v>
      </c>
      <c r="D71" s="55" t="s">
        <v>769</v>
      </c>
      <c r="E71" s="55" t="str">
        <f t="shared" si="1"/>
        <v xml:space="preserve">POMONA CA 91767 </v>
      </c>
      <c r="F71" s="55" t="s">
        <v>770</v>
      </c>
      <c r="G71" s="55" t="s">
        <v>628</v>
      </c>
      <c r="H71" s="55">
        <v>91767</v>
      </c>
    </row>
    <row r="72" spans="1:8" x14ac:dyDescent="0.25">
      <c r="A72" s="51">
        <v>1086</v>
      </c>
      <c r="B72" s="51" t="s">
        <v>771</v>
      </c>
      <c r="C72" s="50" t="s">
        <v>577</v>
      </c>
      <c r="D72" s="55" t="s">
        <v>772</v>
      </c>
      <c r="E72" s="55" t="str">
        <f t="shared" si="1"/>
        <v xml:space="preserve">OCEANSIDE CA 92052 </v>
      </c>
      <c r="F72" s="55" t="s">
        <v>773</v>
      </c>
      <c r="G72" s="55" t="s">
        <v>628</v>
      </c>
      <c r="H72" s="55">
        <v>92052</v>
      </c>
    </row>
    <row r="73" spans="1:8" x14ac:dyDescent="0.25">
      <c r="A73" s="51">
        <v>1087</v>
      </c>
      <c r="B73" s="51" t="s">
        <v>774</v>
      </c>
      <c r="C73" s="50" t="s">
        <v>577</v>
      </c>
      <c r="D73" s="55" t="s">
        <v>775</v>
      </c>
      <c r="E73" s="55" t="str">
        <f t="shared" si="1"/>
        <v xml:space="preserve">CLEARLAKE CA 95422 </v>
      </c>
      <c r="F73" s="55" t="s">
        <v>776</v>
      </c>
      <c r="G73" s="55" t="s">
        <v>628</v>
      </c>
      <c r="H73" s="55" t="s">
        <v>777</v>
      </c>
    </row>
    <row r="74" spans="1:8" x14ac:dyDescent="0.25">
      <c r="A74" s="51">
        <v>1091</v>
      </c>
      <c r="B74" s="51" t="s">
        <v>778</v>
      </c>
      <c r="C74" s="50" t="s">
        <v>577</v>
      </c>
      <c r="D74" s="52" t="s">
        <v>615</v>
      </c>
      <c r="E74" s="55" t="s">
        <v>616</v>
      </c>
      <c r="F74" s="52" t="s">
        <v>617</v>
      </c>
      <c r="G74" s="52" t="s">
        <v>618</v>
      </c>
      <c r="H74" s="52"/>
    </row>
    <row r="75" spans="1:8" x14ac:dyDescent="0.25">
      <c r="A75" s="51">
        <v>1092</v>
      </c>
      <c r="B75" s="51" t="s">
        <v>779</v>
      </c>
      <c r="C75" s="50" t="s">
        <v>577</v>
      </c>
      <c r="D75" s="55" t="s">
        <v>780</v>
      </c>
      <c r="E75" s="55" t="str">
        <f t="shared" si="1"/>
        <v xml:space="preserve">ALTADENA CA 91001 </v>
      </c>
      <c r="F75" s="55" t="s">
        <v>779</v>
      </c>
      <c r="G75" s="55" t="s">
        <v>628</v>
      </c>
      <c r="H75" s="55" t="s">
        <v>781</v>
      </c>
    </row>
    <row r="76" spans="1:8" x14ac:dyDescent="0.25">
      <c r="A76" s="51">
        <v>1093</v>
      </c>
      <c r="B76" s="51" t="s">
        <v>782</v>
      </c>
      <c r="C76" s="50" t="s">
        <v>577</v>
      </c>
      <c r="D76" s="52" t="s">
        <v>783</v>
      </c>
      <c r="E76" s="55" t="str">
        <f t="shared" si="1"/>
        <v xml:space="preserve">NIPOMO CA 93444 </v>
      </c>
      <c r="F76" s="52" t="s">
        <v>784</v>
      </c>
      <c r="G76" s="52" t="s">
        <v>628</v>
      </c>
      <c r="H76" s="52">
        <v>93444</v>
      </c>
    </row>
    <row r="77" spans="1:8" x14ac:dyDescent="0.25">
      <c r="A77" s="51">
        <v>1099</v>
      </c>
      <c r="B77" s="51" t="s">
        <v>785</v>
      </c>
      <c r="C77" s="50" t="s">
        <v>577</v>
      </c>
      <c r="D77" s="55" t="s">
        <v>786</v>
      </c>
      <c r="E77" s="55" t="str">
        <f t="shared" si="1"/>
        <v xml:space="preserve">HONOLULU HI 96809 </v>
      </c>
      <c r="F77" s="55" t="s">
        <v>787</v>
      </c>
      <c r="G77" s="55" t="s">
        <v>788</v>
      </c>
      <c r="H77" s="55">
        <v>96809</v>
      </c>
    </row>
    <row r="78" spans="1:8" x14ac:dyDescent="0.25">
      <c r="A78" s="51" t="s">
        <v>12</v>
      </c>
      <c r="B78" s="51" t="s">
        <v>789</v>
      </c>
      <c r="C78" s="50" t="s">
        <v>577</v>
      </c>
      <c r="D78" s="55" t="s">
        <v>790</v>
      </c>
      <c r="E78" s="55" t="str">
        <f t="shared" si="1"/>
        <v xml:space="preserve">EVERETT WA 98206 </v>
      </c>
      <c r="F78" s="55" t="s">
        <v>791</v>
      </c>
      <c r="G78" s="55" t="s">
        <v>589</v>
      </c>
      <c r="H78" s="55">
        <v>98206</v>
      </c>
    </row>
    <row r="79" spans="1:8" x14ac:dyDescent="0.25">
      <c r="A79" s="51" t="s">
        <v>13</v>
      </c>
      <c r="B79" s="51" t="s">
        <v>792</v>
      </c>
      <c r="C79" s="50" t="s">
        <v>5</v>
      </c>
      <c r="D79" s="55" t="s">
        <v>793</v>
      </c>
      <c r="E79" s="55" t="str">
        <f t="shared" si="1"/>
        <v xml:space="preserve">SALT LAKE CITY UT 84126 </v>
      </c>
      <c r="F79" s="55" t="s">
        <v>794</v>
      </c>
      <c r="G79" s="55" t="s">
        <v>795</v>
      </c>
      <c r="H79" s="55">
        <v>84126</v>
      </c>
    </row>
    <row r="80" spans="1:8" x14ac:dyDescent="0.25">
      <c r="A80" s="51" t="s">
        <v>14</v>
      </c>
      <c r="B80" s="51" t="s">
        <v>796</v>
      </c>
      <c r="C80" s="50" t="s">
        <v>7</v>
      </c>
      <c r="D80" s="55" t="s">
        <v>793</v>
      </c>
      <c r="E80" s="55" t="str">
        <f t="shared" si="1"/>
        <v xml:space="preserve">SALT LAKE CITY UT 84126 </v>
      </c>
      <c r="F80" s="55" t="s">
        <v>794</v>
      </c>
      <c r="G80" s="55" t="s">
        <v>795</v>
      </c>
      <c r="H80" s="55">
        <v>84126</v>
      </c>
    </row>
    <row r="81" spans="1:8" x14ac:dyDescent="0.25">
      <c r="A81" s="51">
        <v>1105</v>
      </c>
      <c r="B81" s="51" t="s">
        <v>797</v>
      </c>
      <c r="C81" s="50" t="s">
        <v>577</v>
      </c>
      <c r="D81" s="55" t="s">
        <v>798</v>
      </c>
      <c r="E81" s="55" t="str">
        <f t="shared" si="1"/>
        <v xml:space="preserve">BOISE ID 83707 </v>
      </c>
      <c r="F81" s="55" t="s">
        <v>799</v>
      </c>
      <c r="G81" s="55" t="s">
        <v>800</v>
      </c>
      <c r="H81" s="55" t="s">
        <v>801</v>
      </c>
    </row>
    <row r="82" spans="1:8" x14ac:dyDescent="0.25">
      <c r="A82" s="51">
        <v>1106</v>
      </c>
      <c r="B82" s="51" t="s">
        <v>802</v>
      </c>
      <c r="C82" s="50" t="s">
        <v>577</v>
      </c>
      <c r="D82" s="55" t="s">
        <v>803</v>
      </c>
      <c r="E82" s="55" t="str">
        <f t="shared" si="1"/>
        <v xml:space="preserve">POCATELLO ID 83205 </v>
      </c>
      <c r="F82" s="55" t="s">
        <v>802</v>
      </c>
      <c r="G82" s="55" t="s">
        <v>800</v>
      </c>
      <c r="H82" s="55">
        <v>83205</v>
      </c>
    </row>
    <row r="83" spans="1:8" x14ac:dyDescent="0.25">
      <c r="A83" s="51">
        <v>1111</v>
      </c>
      <c r="B83" s="51" t="s">
        <v>804</v>
      </c>
      <c r="C83" s="50" t="s">
        <v>577</v>
      </c>
      <c r="D83" s="55" t="s">
        <v>805</v>
      </c>
      <c r="E83" s="55" t="str">
        <f t="shared" si="1"/>
        <v xml:space="preserve">LAS VEGAS NV 89130 </v>
      </c>
      <c r="F83" s="55" t="s">
        <v>804</v>
      </c>
      <c r="G83" s="55" t="s">
        <v>806</v>
      </c>
      <c r="H83" s="55">
        <v>89130</v>
      </c>
    </row>
    <row r="84" spans="1:8" x14ac:dyDescent="0.25">
      <c r="A84" s="51">
        <v>1112</v>
      </c>
      <c r="B84" s="51" t="s">
        <v>807</v>
      </c>
      <c r="C84" s="50" t="s">
        <v>577</v>
      </c>
      <c r="D84" s="55" t="s">
        <v>808</v>
      </c>
      <c r="E84" s="55" t="str">
        <f t="shared" si="1"/>
        <v xml:space="preserve">RENO NV 89510 </v>
      </c>
      <c r="F84" s="55" t="s">
        <v>809</v>
      </c>
      <c r="G84" s="55" t="s">
        <v>806</v>
      </c>
      <c r="H84" s="55" t="s">
        <v>810</v>
      </c>
    </row>
    <row r="85" spans="1:8" x14ac:dyDescent="0.25">
      <c r="A85" s="51">
        <v>1113</v>
      </c>
      <c r="B85" s="51" t="s">
        <v>811</v>
      </c>
      <c r="C85" s="53" t="s">
        <v>812</v>
      </c>
      <c r="D85" s="55" t="s">
        <v>813</v>
      </c>
      <c r="E85" s="55" t="str">
        <f t="shared" si="1"/>
        <v xml:space="preserve">CARSON CITY NV 89702 </v>
      </c>
      <c r="F85" s="55" t="s">
        <v>814</v>
      </c>
      <c r="G85" s="55" t="s">
        <v>806</v>
      </c>
      <c r="H85" s="55" t="s">
        <v>815</v>
      </c>
    </row>
    <row r="86" spans="1:8" x14ac:dyDescent="0.25">
      <c r="A86" s="51">
        <v>1114</v>
      </c>
      <c r="B86" s="51" t="s">
        <v>816</v>
      </c>
      <c r="C86" s="53" t="s">
        <v>812</v>
      </c>
      <c r="D86" s="55" t="s">
        <v>817</v>
      </c>
      <c r="E86" s="55" t="str">
        <f t="shared" si="1"/>
        <v xml:space="preserve">INDIAN SPRINGS NV 89018 </v>
      </c>
      <c r="F86" s="55" t="s">
        <v>818</v>
      </c>
      <c r="G86" s="55" t="s">
        <v>806</v>
      </c>
      <c r="H86" s="55" t="s">
        <v>819</v>
      </c>
    </row>
    <row r="87" spans="1:8" x14ac:dyDescent="0.25">
      <c r="A87" s="51">
        <v>1115</v>
      </c>
      <c r="B87" s="51" t="s">
        <v>820</v>
      </c>
      <c r="C87" s="50" t="s">
        <v>577</v>
      </c>
      <c r="D87" s="55" t="s">
        <v>821</v>
      </c>
      <c r="E87" s="55" t="str">
        <f t="shared" si="1"/>
        <v xml:space="preserve">MARYSVILLE CA 95901 </v>
      </c>
      <c r="F87" s="55" t="s">
        <v>822</v>
      </c>
      <c r="G87" s="55" t="s">
        <v>628</v>
      </c>
      <c r="H87" s="55" t="s">
        <v>823</v>
      </c>
    </row>
    <row r="88" spans="1:8" x14ac:dyDescent="0.25">
      <c r="A88" s="51">
        <v>1118</v>
      </c>
      <c r="B88" s="51" t="s">
        <v>824</v>
      </c>
      <c r="C88" s="50" t="s">
        <v>577</v>
      </c>
      <c r="D88" s="55" t="s">
        <v>825</v>
      </c>
      <c r="E88" s="55" t="str">
        <f t="shared" si="1"/>
        <v xml:space="preserve">CORVALLIS OR 97339 </v>
      </c>
      <c r="F88" s="55" t="s">
        <v>824</v>
      </c>
      <c r="G88" s="55" t="s">
        <v>585</v>
      </c>
      <c r="H88" s="55" t="s">
        <v>826</v>
      </c>
    </row>
    <row r="89" spans="1:8" x14ac:dyDescent="0.25">
      <c r="A89" s="51">
        <v>1119</v>
      </c>
      <c r="B89" s="51" t="s">
        <v>827</v>
      </c>
      <c r="C89" s="50" t="s">
        <v>577</v>
      </c>
      <c r="D89" s="55" t="s">
        <v>828</v>
      </c>
      <c r="E89" s="55" t="str">
        <f t="shared" si="1"/>
        <v xml:space="preserve">EUGENE OR 97401 </v>
      </c>
      <c r="F89" s="55" t="s">
        <v>829</v>
      </c>
      <c r="G89" s="55" t="s">
        <v>585</v>
      </c>
      <c r="H89" s="55">
        <v>97401</v>
      </c>
    </row>
    <row r="90" spans="1:8" x14ac:dyDescent="0.25">
      <c r="A90" s="51">
        <v>1120</v>
      </c>
      <c r="B90" s="51" t="s">
        <v>830</v>
      </c>
      <c r="C90" s="50" t="s">
        <v>577</v>
      </c>
      <c r="D90" s="55" t="s">
        <v>831</v>
      </c>
      <c r="E90" s="55" t="str">
        <f t="shared" si="1"/>
        <v xml:space="preserve">PORTLAND OR 97212 </v>
      </c>
      <c r="F90" s="55" t="s">
        <v>830</v>
      </c>
      <c r="G90" s="55" t="s">
        <v>585</v>
      </c>
      <c r="H90" s="55">
        <v>97212</v>
      </c>
    </row>
    <row r="91" spans="1:8" x14ac:dyDescent="0.25">
      <c r="A91" s="51">
        <v>1121</v>
      </c>
      <c r="B91" s="51" t="s">
        <v>584</v>
      </c>
      <c r="C91" s="50" t="s">
        <v>577</v>
      </c>
      <c r="D91" s="52" t="s">
        <v>615</v>
      </c>
      <c r="E91" s="55" t="s">
        <v>616</v>
      </c>
      <c r="F91" s="52" t="s">
        <v>617</v>
      </c>
      <c r="G91" s="52" t="s">
        <v>618</v>
      </c>
      <c r="H91" s="52"/>
    </row>
    <row r="92" spans="1:8" x14ac:dyDescent="0.25">
      <c r="A92" s="51">
        <v>1126</v>
      </c>
      <c r="B92" s="51" t="s">
        <v>832</v>
      </c>
      <c r="C92" s="50" t="s">
        <v>577</v>
      </c>
      <c r="D92" s="55" t="s">
        <v>833</v>
      </c>
      <c r="E92" s="55" t="str">
        <f t="shared" si="1"/>
        <v xml:space="preserve">OGDEN UT 84015 </v>
      </c>
      <c r="F92" s="55" t="s">
        <v>832</v>
      </c>
      <c r="G92" s="55" t="s">
        <v>795</v>
      </c>
      <c r="H92" s="55">
        <v>84015</v>
      </c>
    </row>
    <row r="93" spans="1:8" x14ac:dyDescent="0.25">
      <c r="A93" s="51">
        <v>1127</v>
      </c>
      <c r="B93" s="51" t="s">
        <v>794</v>
      </c>
      <c r="C93" s="50" t="s">
        <v>577</v>
      </c>
      <c r="D93" s="55" t="s">
        <v>834</v>
      </c>
      <c r="E93" s="55" t="str">
        <f t="shared" si="1"/>
        <v xml:space="preserve">SALT LAKE CITY UT 84125 </v>
      </c>
      <c r="F93" s="55" t="s">
        <v>794</v>
      </c>
      <c r="G93" s="55" t="s">
        <v>795</v>
      </c>
      <c r="H93" s="55">
        <v>84125</v>
      </c>
    </row>
    <row r="94" spans="1:8" x14ac:dyDescent="0.25">
      <c r="A94" s="51">
        <v>1134</v>
      </c>
      <c r="B94" s="51" t="s">
        <v>835</v>
      </c>
      <c r="C94" s="50" t="s">
        <v>577</v>
      </c>
      <c r="D94" s="55" t="s">
        <v>836</v>
      </c>
      <c r="E94" s="55" t="str">
        <f t="shared" si="1"/>
        <v xml:space="preserve">BREMERTON WA 98337 </v>
      </c>
      <c r="F94" s="55" t="s">
        <v>835</v>
      </c>
      <c r="G94" s="55" t="s">
        <v>589</v>
      </c>
      <c r="H94" s="55">
        <v>98337</v>
      </c>
    </row>
    <row r="95" spans="1:8" x14ac:dyDescent="0.25">
      <c r="A95" s="51">
        <v>1135</v>
      </c>
      <c r="B95" s="51" t="s">
        <v>837</v>
      </c>
      <c r="C95" s="50" t="s">
        <v>577</v>
      </c>
      <c r="D95" s="52" t="s">
        <v>838</v>
      </c>
      <c r="E95" s="55" t="str">
        <f t="shared" si="1"/>
        <v xml:space="preserve">PASCO WA 99302 </v>
      </c>
      <c r="F95" s="52" t="s">
        <v>839</v>
      </c>
      <c r="G95" s="52" t="s">
        <v>589</v>
      </c>
      <c r="H95" s="52">
        <v>99302</v>
      </c>
    </row>
    <row r="96" spans="1:8" x14ac:dyDescent="0.25">
      <c r="A96" s="51">
        <v>1136</v>
      </c>
      <c r="B96" s="51" t="s">
        <v>840</v>
      </c>
      <c r="C96" s="50" t="s">
        <v>577</v>
      </c>
      <c r="D96" s="55" t="s">
        <v>841</v>
      </c>
      <c r="E96" s="55" t="str">
        <f t="shared" si="1"/>
        <v xml:space="preserve">SEATTLE WA 98122 </v>
      </c>
      <c r="F96" s="55" t="s">
        <v>588</v>
      </c>
      <c r="G96" s="55" t="s">
        <v>589</v>
      </c>
      <c r="H96" s="55">
        <v>98122</v>
      </c>
    </row>
    <row r="97" spans="1:8" x14ac:dyDescent="0.25">
      <c r="A97" s="51">
        <v>1137</v>
      </c>
      <c r="B97" s="51" t="s">
        <v>842</v>
      </c>
      <c r="C97" s="50" t="s">
        <v>577</v>
      </c>
      <c r="D97" s="55" t="s">
        <v>843</v>
      </c>
      <c r="E97" s="55" t="str">
        <f t="shared" si="1"/>
        <v xml:space="preserve">SPOKANE WA 99201 </v>
      </c>
      <c r="F97" s="55" t="s">
        <v>842</v>
      </c>
      <c r="G97" s="55" t="s">
        <v>589</v>
      </c>
      <c r="H97" s="55">
        <v>99201</v>
      </c>
    </row>
    <row r="98" spans="1:8" x14ac:dyDescent="0.25">
      <c r="A98" s="51">
        <v>1138</v>
      </c>
      <c r="B98" s="51" t="s">
        <v>844</v>
      </c>
      <c r="C98" s="50" t="s">
        <v>577</v>
      </c>
      <c r="D98" s="55" t="s">
        <v>845</v>
      </c>
      <c r="E98" s="55" t="str">
        <f t="shared" si="1"/>
        <v xml:space="preserve">TACOMA WA 98415 </v>
      </c>
      <c r="F98" s="55" t="s">
        <v>844</v>
      </c>
      <c r="G98" s="55" t="s">
        <v>589</v>
      </c>
      <c r="H98" s="55" t="s">
        <v>846</v>
      </c>
    </row>
    <row r="99" spans="1:8" x14ac:dyDescent="0.25">
      <c r="A99" s="51">
        <v>1139</v>
      </c>
      <c r="B99" s="51" t="s">
        <v>847</v>
      </c>
      <c r="C99" s="50" t="s">
        <v>577</v>
      </c>
      <c r="D99" s="55" t="s">
        <v>848</v>
      </c>
      <c r="E99" s="55" t="str">
        <f t="shared" si="1"/>
        <v xml:space="preserve">VANCOUVER WA 98668 </v>
      </c>
      <c r="F99" s="55" t="s">
        <v>847</v>
      </c>
      <c r="G99" s="55" t="s">
        <v>589</v>
      </c>
      <c r="H99" s="55">
        <v>98668</v>
      </c>
    </row>
    <row r="100" spans="1:8" x14ac:dyDescent="0.25">
      <c r="A100" s="51">
        <v>1140</v>
      </c>
      <c r="B100" s="51" t="s">
        <v>849</v>
      </c>
      <c r="C100" s="50" t="s">
        <v>577</v>
      </c>
      <c r="D100" s="52" t="s">
        <v>850</v>
      </c>
      <c r="E100" s="55" t="str">
        <f t="shared" si="1"/>
        <v xml:space="preserve">YAKIMA WA 98907 </v>
      </c>
      <c r="F100" s="52" t="s">
        <v>851</v>
      </c>
      <c r="G100" s="52" t="s">
        <v>589</v>
      </c>
      <c r="H100" s="52">
        <v>98907</v>
      </c>
    </row>
    <row r="101" spans="1:8" x14ac:dyDescent="0.25">
      <c r="A101" s="51">
        <v>1142</v>
      </c>
      <c r="B101" s="51" t="s">
        <v>852</v>
      </c>
      <c r="C101" s="50" t="s">
        <v>577</v>
      </c>
      <c r="D101" s="55" t="s">
        <v>853</v>
      </c>
      <c r="E101" s="55" t="str">
        <f t="shared" si="1"/>
        <v xml:space="preserve">STEILACOOM WA 98388 </v>
      </c>
      <c r="F101" s="55" t="s">
        <v>854</v>
      </c>
      <c r="G101" s="55" t="s">
        <v>589</v>
      </c>
      <c r="H101" s="55" t="s">
        <v>855</v>
      </c>
    </row>
    <row r="102" spans="1:8" x14ac:dyDescent="0.25">
      <c r="A102" s="51">
        <v>1149</v>
      </c>
      <c r="B102" s="51" t="s">
        <v>856</v>
      </c>
      <c r="C102" s="50" t="s">
        <v>577</v>
      </c>
      <c r="D102" s="52" t="s">
        <v>615</v>
      </c>
      <c r="E102" s="55" t="s">
        <v>616</v>
      </c>
      <c r="F102" s="52" t="s">
        <v>617</v>
      </c>
      <c r="G102" s="52" t="s">
        <v>618</v>
      </c>
      <c r="H102" s="52"/>
    </row>
    <row r="103" spans="1:8" x14ac:dyDescent="0.25">
      <c r="A103" s="51">
        <v>1150</v>
      </c>
      <c r="B103" s="51" t="s">
        <v>857</v>
      </c>
      <c r="C103" s="50" t="s">
        <v>577</v>
      </c>
      <c r="D103" s="52" t="s">
        <v>615</v>
      </c>
      <c r="E103" s="55" t="s">
        <v>616</v>
      </c>
      <c r="F103" s="52" t="s">
        <v>617</v>
      </c>
      <c r="G103" s="52" t="s">
        <v>618</v>
      </c>
      <c r="H103" s="52"/>
    </row>
    <row r="104" spans="1:8" x14ac:dyDescent="0.25">
      <c r="A104" s="51">
        <v>1151</v>
      </c>
      <c r="B104" s="51" t="s">
        <v>858</v>
      </c>
      <c r="C104" s="50" t="s">
        <v>577</v>
      </c>
      <c r="D104" s="55" t="s">
        <v>859</v>
      </c>
      <c r="E104" s="55" t="str">
        <f t="shared" si="1"/>
        <v xml:space="preserve">IDAHO FALLS ID 83401 </v>
      </c>
      <c r="F104" s="55" t="s">
        <v>858</v>
      </c>
      <c r="G104" s="55" t="s">
        <v>800</v>
      </c>
      <c r="H104" s="55" t="s">
        <v>860</v>
      </c>
    </row>
    <row r="105" spans="1:8" x14ac:dyDescent="0.25">
      <c r="A105" s="51">
        <v>1159</v>
      </c>
      <c r="B105" s="51" t="s">
        <v>861</v>
      </c>
      <c r="C105" s="50" t="s">
        <v>577</v>
      </c>
      <c r="D105" s="52" t="s">
        <v>615</v>
      </c>
      <c r="E105" s="55" t="s">
        <v>616</v>
      </c>
      <c r="F105" s="52" t="s">
        <v>617</v>
      </c>
      <c r="G105" s="52" t="s">
        <v>618</v>
      </c>
      <c r="H105" s="52"/>
    </row>
    <row r="106" spans="1:8" x14ac:dyDescent="0.25">
      <c r="A106" s="51">
        <v>1162</v>
      </c>
      <c r="B106" s="51" t="s">
        <v>862</v>
      </c>
      <c r="C106" s="50" t="s">
        <v>577</v>
      </c>
      <c r="D106" s="52" t="s">
        <v>615</v>
      </c>
      <c r="E106" s="55" t="s">
        <v>616</v>
      </c>
      <c r="F106" s="52" t="s">
        <v>617</v>
      </c>
      <c r="G106" s="52" t="s">
        <v>618</v>
      </c>
      <c r="H106" s="52"/>
    </row>
    <row r="107" spans="1:8" x14ac:dyDescent="0.25">
      <c r="A107" s="51">
        <v>1166</v>
      </c>
      <c r="B107" s="51" t="s">
        <v>863</v>
      </c>
      <c r="C107" s="50" t="s">
        <v>577</v>
      </c>
      <c r="D107" s="55" t="s">
        <v>864</v>
      </c>
      <c r="E107" s="55" t="str">
        <f t="shared" si="1"/>
        <v xml:space="preserve">SALEM OR 97309 </v>
      </c>
      <c r="F107" s="55" t="s">
        <v>584</v>
      </c>
      <c r="G107" s="55" t="s">
        <v>585</v>
      </c>
      <c r="H107" s="55">
        <v>97309</v>
      </c>
    </row>
    <row r="108" spans="1:8" x14ac:dyDescent="0.25">
      <c r="A108" s="51">
        <v>1168</v>
      </c>
      <c r="B108" s="51" t="s">
        <v>865</v>
      </c>
      <c r="C108" s="50" t="s">
        <v>577</v>
      </c>
      <c r="D108" s="55" t="s">
        <v>866</v>
      </c>
      <c r="E108" s="55" t="str">
        <f t="shared" si="1"/>
        <v xml:space="preserve">MOSES LAKE WA 98837 </v>
      </c>
      <c r="F108" s="55" t="s">
        <v>867</v>
      </c>
      <c r="G108" s="55" t="s">
        <v>589</v>
      </c>
      <c r="H108" s="55" t="s">
        <v>868</v>
      </c>
    </row>
    <row r="109" spans="1:8" x14ac:dyDescent="0.25">
      <c r="A109" s="51">
        <v>1171</v>
      </c>
      <c r="B109" s="51" t="s">
        <v>869</v>
      </c>
      <c r="C109" s="50" t="s">
        <v>577</v>
      </c>
      <c r="D109" s="55" t="s">
        <v>870</v>
      </c>
      <c r="E109" s="55" t="str">
        <f t="shared" si="1"/>
        <v xml:space="preserve">HERCULES CA 94547 </v>
      </c>
      <c r="F109" s="55" t="s">
        <v>871</v>
      </c>
      <c r="G109" s="55" t="s">
        <v>628</v>
      </c>
      <c r="H109" s="55" t="s">
        <v>872</v>
      </c>
    </row>
    <row r="110" spans="1:8" x14ac:dyDescent="0.25">
      <c r="A110" s="51">
        <v>1172</v>
      </c>
      <c r="B110" s="51" t="s">
        <v>873</v>
      </c>
      <c r="C110" s="50" t="s">
        <v>577</v>
      </c>
      <c r="D110" s="55" t="s">
        <v>874</v>
      </c>
      <c r="E110" s="55" t="str">
        <f t="shared" si="1"/>
        <v xml:space="preserve">APO Z-AP 96319 </v>
      </c>
      <c r="F110" s="55" t="s">
        <v>875</v>
      </c>
      <c r="G110" s="55" t="s">
        <v>876</v>
      </c>
      <c r="H110" s="55" t="s">
        <v>877</v>
      </c>
    </row>
    <row r="111" spans="1:8" x14ac:dyDescent="0.25">
      <c r="A111" s="51" t="s">
        <v>16</v>
      </c>
      <c r="B111" s="51" t="s">
        <v>878</v>
      </c>
      <c r="C111" s="50" t="s">
        <v>577</v>
      </c>
      <c r="D111" s="55" t="s">
        <v>615</v>
      </c>
      <c r="E111" s="55" t="s">
        <v>616</v>
      </c>
      <c r="F111" s="52" t="s">
        <v>617</v>
      </c>
      <c r="G111" s="52" t="s">
        <v>618</v>
      </c>
      <c r="H111" s="55"/>
    </row>
    <row r="112" spans="1:8" x14ac:dyDescent="0.25">
      <c r="A112" s="51" t="s">
        <v>17</v>
      </c>
      <c r="B112" s="51" t="s">
        <v>879</v>
      </c>
      <c r="C112" s="53" t="s">
        <v>577</v>
      </c>
      <c r="D112" s="55" t="s">
        <v>615</v>
      </c>
      <c r="E112" s="55" t="s">
        <v>616</v>
      </c>
      <c r="F112" s="52" t="s">
        <v>617</v>
      </c>
      <c r="G112" s="52" t="s">
        <v>618</v>
      </c>
      <c r="H112" s="55"/>
    </row>
    <row r="113" spans="1:8" x14ac:dyDescent="0.25">
      <c r="A113" s="51" t="s">
        <v>18</v>
      </c>
      <c r="B113" s="51" t="s">
        <v>880</v>
      </c>
      <c r="C113" s="50" t="s">
        <v>577</v>
      </c>
      <c r="D113" s="55" t="s">
        <v>881</v>
      </c>
      <c r="E113" s="55" t="str">
        <f t="shared" si="1"/>
        <v xml:space="preserve">LOS BANOS CA 93635 </v>
      </c>
      <c r="F113" s="55" t="s">
        <v>882</v>
      </c>
      <c r="G113" s="55" t="s">
        <v>628</v>
      </c>
      <c r="H113" s="55">
        <v>93635</v>
      </c>
    </row>
    <row r="114" spans="1:8" x14ac:dyDescent="0.25">
      <c r="A114" s="51">
        <v>1700</v>
      </c>
      <c r="B114" s="51" t="s">
        <v>883</v>
      </c>
      <c r="C114" s="50" t="s">
        <v>145</v>
      </c>
      <c r="D114" s="55" t="s">
        <v>884</v>
      </c>
      <c r="E114" s="55" t="str">
        <f t="shared" si="1"/>
        <v xml:space="preserve">ANCHORAGE AK 99504 </v>
      </c>
      <c r="F114" s="55" t="s">
        <v>576</v>
      </c>
      <c r="G114" s="55" t="s">
        <v>579</v>
      </c>
      <c r="H114" s="55">
        <v>99504</v>
      </c>
    </row>
    <row r="115" spans="1:8" x14ac:dyDescent="0.25">
      <c r="A115" s="51">
        <v>1701</v>
      </c>
      <c r="B115" s="51" t="s">
        <v>885</v>
      </c>
      <c r="C115" s="50" t="s">
        <v>145</v>
      </c>
      <c r="D115" s="52" t="s">
        <v>886</v>
      </c>
      <c r="E115" s="55" t="str">
        <f t="shared" si="1"/>
        <v xml:space="preserve">BERKELEY CA 94703 </v>
      </c>
      <c r="F115" s="52" t="s">
        <v>639</v>
      </c>
      <c r="G115" s="52" t="s">
        <v>628</v>
      </c>
      <c r="H115" s="52">
        <v>94703</v>
      </c>
    </row>
    <row r="116" spans="1:8" x14ac:dyDescent="0.25">
      <c r="A116" s="55">
        <v>1702</v>
      </c>
      <c r="B116" s="55" t="s">
        <v>887</v>
      </c>
      <c r="C116" s="50" t="s">
        <v>145</v>
      </c>
      <c r="D116" s="55" t="s">
        <v>888</v>
      </c>
      <c r="E116" s="55" t="str">
        <f t="shared" si="1"/>
        <v xml:space="preserve">CARSON CA 90746 </v>
      </c>
      <c r="F116" s="55" t="s">
        <v>649</v>
      </c>
      <c r="G116" s="55" t="s">
        <v>628</v>
      </c>
      <c r="H116" s="55">
        <v>90746</v>
      </c>
    </row>
    <row r="117" spans="1:8" x14ac:dyDescent="0.25">
      <c r="A117" s="55">
        <v>1704</v>
      </c>
      <c r="B117" s="55" t="s">
        <v>889</v>
      </c>
      <c r="C117" s="50" t="s">
        <v>145</v>
      </c>
      <c r="D117" s="55" t="s">
        <v>890</v>
      </c>
      <c r="E117" s="55" t="str">
        <f t="shared" si="1"/>
        <v xml:space="preserve">SALT LAKE CITY UT 84125 </v>
      </c>
      <c r="F117" s="55" t="s">
        <v>794</v>
      </c>
      <c r="G117" s="55" t="s">
        <v>795</v>
      </c>
      <c r="H117" s="55">
        <v>84125</v>
      </c>
    </row>
    <row r="118" spans="1:8" x14ac:dyDescent="0.25">
      <c r="A118" s="51">
        <v>1705</v>
      </c>
      <c r="B118" s="51" t="s">
        <v>891</v>
      </c>
      <c r="C118" s="50" t="s">
        <v>145</v>
      </c>
      <c r="D118" s="55" t="s">
        <v>892</v>
      </c>
      <c r="E118" s="55" t="str">
        <f t="shared" si="1"/>
        <v xml:space="preserve">FAIRBANKS AK 99708 </v>
      </c>
      <c r="F118" s="55" t="s">
        <v>580</v>
      </c>
      <c r="G118" s="55" t="s">
        <v>579</v>
      </c>
      <c r="H118" s="55" t="s">
        <v>893</v>
      </c>
    </row>
    <row r="119" spans="1:8" x14ac:dyDescent="0.25">
      <c r="A119" s="51">
        <v>1706</v>
      </c>
      <c r="B119" s="51" t="s">
        <v>894</v>
      </c>
      <c r="C119" s="50" t="s">
        <v>145</v>
      </c>
      <c r="D119" s="52" t="s">
        <v>615</v>
      </c>
      <c r="E119" s="55" t="s">
        <v>616</v>
      </c>
      <c r="F119" s="52" t="s">
        <v>617</v>
      </c>
      <c r="G119" s="52" t="s">
        <v>618</v>
      </c>
      <c r="H119" s="52"/>
    </row>
    <row r="120" spans="1:8" x14ac:dyDescent="0.25">
      <c r="A120" s="51">
        <v>1707</v>
      </c>
      <c r="B120" s="51" t="s">
        <v>895</v>
      </c>
      <c r="C120" s="50" t="s">
        <v>145</v>
      </c>
      <c r="D120" s="52" t="s">
        <v>613</v>
      </c>
      <c r="E120" s="55" t="str">
        <f t="shared" si="1"/>
        <v xml:space="preserve">TUCSON AZ 85705 </v>
      </c>
      <c r="F120" s="52" t="s">
        <v>597</v>
      </c>
      <c r="G120" s="52" t="s">
        <v>594</v>
      </c>
      <c r="H120" s="52">
        <v>85705</v>
      </c>
    </row>
    <row r="121" spans="1:8" x14ac:dyDescent="0.25">
      <c r="A121" s="51">
        <v>1709</v>
      </c>
      <c r="B121" s="51" t="s">
        <v>896</v>
      </c>
      <c r="C121" s="50" t="s">
        <v>145</v>
      </c>
      <c r="D121" s="55" t="s">
        <v>897</v>
      </c>
      <c r="E121" s="55" t="str">
        <f t="shared" si="1"/>
        <v xml:space="preserve">TEMPE AZ 85284 </v>
      </c>
      <c r="F121" s="55" t="s">
        <v>898</v>
      </c>
      <c r="G121" s="55" t="s">
        <v>594</v>
      </c>
      <c r="H121" s="55">
        <v>85284</v>
      </c>
    </row>
    <row r="122" spans="1:8" x14ac:dyDescent="0.25">
      <c r="A122" s="51">
        <v>1710</v>
      </c>
      <c r="B122" s="51" t="s">
        <v>899</v>
      </c>
      <c r="C122" s="50" t="s">
        <v>145</v>
      </c>
      <c r="D122" s="52" t="s">
        <v>609</v>
      </c>
      <c r="E122" s="55" t="str">
        <f t="shared" si="1"/>
        <v xml:space="preserve">PHOENIX AZ 85036 </v>
      </c>
      <c r="F122" s="52" t="s">
        <v>593</v>
      </c>
      <c r="G122" s="52" t="s">
        <v>594</v>
      </c>
      <c r="H122" s="52">
        <v>85036</v>
      </c>
    </row>
    <row r="123" spans="1:8" x14ac:dyDescent="0.25">
      <c r="A123" s="51">
        <v>1713</v>
      </c>
      <c r="B123" s="51" t="s">
        <v>900</v>
      </c>
      <c r="C123" s="50" t="s">
        <v>145</v>
      </c>
      <c r="D123" s="52" t="s">
        <v>615</v>
      </c>
      <c r="E123" s="55" t="s">
        <v>616</v>
      </c>
      <c r="F123" s="52" t="s">
        <v>617</v>
      </c>
      <c r="G123" s="52" t="s">
        <v>618</v>
      </c>
      <c r="H123" s="52"/>
    </row>
    <row r="124" spans="1:8" x14ac:dyDescent="0.25">
      <c r="A124" s="51">
        <v>1714</v>
      </c>
      <c r="B124" s="51" t="s">
        <v>901</v>
      </c>
      <c r="C124" s="50" t="s">
        <v>145</v>
      </c>
      <c r="D124" s="55" t="s">
        <v>780</v>
      </c>
      <c r="E124" s="55" t="str">
        <f t="shared" si="1"/>
        <v xml:space="preserve">ALTADENA CA 91001 </v>
      </c>
      <c r="F124" s="55" t="s">
        <v>779</v>
      </c>
      <c r="G124" s="55" t="s">
        <v>628</v>
      </c>
      <c r="H124" s="55">
        <v>91001</v>
      </c>
    </row>
    <row r="125" spans="1:8" x14ac:dyDescent="0.25">
      <c r="A125" s="51">
        <v>1715</v>
      </c>
      <c r="B125" s="51" t="s">
        <v>902</v>
      </c>
      <c r="C125" s="50" t="s">
        <v>145</v>
      </c>
      <c r="D125" s="55" t="s">
        <v>677</v>
      </c>
      <c r="E125" s="55" t="str">
        <f t="shared" si="1"/>
        <v xml:space="preserve">LONG BEACH CA 90801 </v>
      </c>
      <c r="F125" s="55" t="s">
        <v>676</v>
      </c>
      <c r="G125" s="55" t="s">
        <v>628</v>
      </c>
      <c r="H125" s="55" t="s">
        <v>678</v>
      </c>
    </row>
    <row r="126" spans="1:8" x14ac:dyDescent="0.25">
      <c r="A126" s="51">
        <v>1716</v>
      </c>
      <c r="B126" s="51" t="s">
        <v>903</v>
      </c>
      <c r="C126" s="50" t="s">
        <v>145</v>
      </c>
      <c r="D126" s="52" t="s">
        <v>615</v>
      </c>
      <c r="E126" s="55" t="s">
        <v>616</v>
      </c>
      <c r="F126" s="52" t="s">
        <v>617</v>
      </c>
      <c r="G126" s="52" t="s">
        <v>618</v>
      </c>
      <c r="H126" s="52"/>
    </row>
    <row r="127" spans="1:8" x14ac:dyDescent="0.25">
      <c r="A127" s="51">
        <v>1718</v>
      </c>
      <c r="B127" s="51" t="s">
        <v>904</v>
      </c>
      <c r="C127" s="50" t="s">
        <v>145</v>
      </c>
      <c r="D127" s="52" t="s">
        <v>905</v>
      </c>
      <c r="E127" s="55" t="str">
        <f t="shared" si="1"/>
        <v xml:space="preserve">FRESNO CA 93740 </v>
      </c>
      <c r="F127" s="52" t="s">
        <v>660</v>
      </c>
      <c r="G127" s="52" t="s">
        <v>628</v>
      </c>
      <c r="H127" s="52">
        <v>93740</v>
      </c>
    </row>
    <row r="128" spans="1:8" x14ac:dyDescent="0.25">
      <c r="A128" s="51">
        <v>1719</v>
      </c>
      <c r="B128" s="51" t="s">
        <v>906</v>
      </c>
      <c r="C128" s="50" t="s">
        <v>145</v>
      </c>
      <c r="D128" s="52" t="s">
        <v>615</v>
      </c>
      <c r="E128" s="55" t="s">
        <v>616</v>
      </c>
      <c r="F128" s="52" t="s">
        <v>617</v>
      </c>
      <c r="G128" s="52" t="s">
        <v>618</v>
      </c>
      <c r="H128" s="52"/>
    </row>
    <row r="129" spans="1:8" x14ac:dyDescent="0.25">
      <c r="A129" s="51">
        <v>1720</v>
      </c>
      <c r="B129" s="51" t="s">
        <v>907</v>
      </c>
      <c r="C129" s="50" t="s">
        <v>145</v>
      </c>
      <c r="D129" s="55" t="s">
        <v>908</v>
      </c>
      <c r="E129" s="55" t="str">
        <f t="shared" si="1"/>
        <v xml:space="preserve">MODESTO CA 95367 </v>
      </c>
      <c r="F129" s="55" t="s">
        <v>686</v>
      </c>
      <c r="G129" s="55" t="s">
        <v>628</v>
      </c>
      <c r="H129" s="55" t="s">
        <v>909</v>
      </c>
    </row>
    <row r="130" spans="1:8" x14ac:dyDescent="0.25">
      <c r="A130" s="51">
        <v>1722</v>
      </c>
      <c r="B130" s="51" t="s">
        <v>910</v>
      </c>
      <c r="C130" s="50" t="s">
        <v>145</v>
      </c>
      <c r="D130" s="55" t="s">
        <v>911</v>
      </c>
      <c r="E130" s="55" t="str">
        <f t="shared" si="1"/>
        <v xml:space="preserve">SEASIDE CA 93955 </v>
      </c>
      <c r="F130" s="55" t="s">
        <v>689</v>
      </c>
      <c r="G130" s="55" t="s">
        <v>628</v>
      </c>
      <c r="H130" s="55" t="s">
        <v>690</v>
      </c>
    </row>
    <row r="131" spans="1:8" x14ac:dyDescent="0.25">
      <c r="A131" s="51">
        <v>1723</v>
      </c>
      <c r="B131" s="51" t="s">
        <v>912</v>
      </c>
      <c r="C131" s="50" t="s">
        <v>145</v>
      </c>
      <c r="D131" s="55" t="s">
        <v>692</v>
      </c>
      <c r="E131" s="55" t="str">
        <f t="shared" si="1"/>
        <v xml:space="preserve">OAKLAND CA 94604 </v>
      </c>
      <c r="F131" s="55" t="s">
        <v>691</v>
      </c>
      <c r="G131" s="55" t="s">
        <v>628</v>
      </c>
      <c r="H131" s="55">
        <v>94604</v>
      </c>
    </row>
    <row r="132" spans="1:8" x14ac:dyDescent="0.25">
      <c r="A132" s="51">
        <v>1724</v>
      </c>
      <c r="B132" s="51" t="s">
        <v>913</v>
      </c>
      <c r="C132" s="50" t="s">
        <v>145</v>
      </c>
      <c r="D132" s="52" t="s">
        <v>615</v>
      </c>
      <c r="E132" s="55" t="s">
        <v>616</v>
      </c>
      <c r="F132" s="52" t="s">
        <v>617</v>
      </c>
      <c r="G132" s="52" t="s">
        <v>618</v>
      </c>
      <c r="H132" s="52"/>
    </row>
    <row r="133" spans="1:8" x14ac:dyDescent="0.25">
      <c r="A133" s="51">
        <v>1725</v>
      </c>
      <c r="B133" s="51" t="s">
        <v>914</v>
      </c>
      <c r="C133" s="50" t="s">
        <v>145</v>
      </c>
      <c r="D133" s="52" t="s">
        <v>615</v>
      </c>
      <c r="E133" s="55" t="s">
        <v>616</v>
      </c>
      <c r="F133" s="52" t="s">
        <v>617</v>
      </c>
      <c r="G133" s="52" t="s">
        <v>618</v>
      </c>
      <c r="H133" s="52"/>
    </row>
    <row r="134" spans="1:8" x14ac:dyDescent="0.25">
      <c r="A134" s="51">
        <v>1726</v>
      </c>
      <c r="B134" s="51" t="s">
        <v>915</v>
      </c>
      <c r="C134" s="50" t="s">
        <v>145</v>
      </c>
      <c r="D134" s="55" t="s">
        <v>916</v>
      </c>
      <c r="E134" s="55" t="str">
        <f t="shared" ref="E134:E194" si="2">CONCATENATE(F134," ",G134," ",H134," ",)</f>
        <v xml:space="preserve">SAN FRANCISCO CA 94115 </v>
      </c>
      <c r="F134" s="55" t="s">
        <v>722</v>
      </c>
      <c r="G134" s="55" t="s">
        <v>628</v>
      </c>
      <c r="H134" s="55" t="s">
        <v>724</v>
      </c>
    </row>
    <row r="135" spans="1:8" x14ac:dyDescent="0.25">
      <c r="A135" s="51">
        <v>1727</v>
      </c>
      <c r="B135" s="51" t="s">
        <v>917</v>
      </c>
      <c r="C135" s="50" t="s">
        <v>145</v>
      </c>
      <c r="D135" s="52" t="s">
        <v>615</v>
      </c>
      <c r="E135" s="55" t="s">
        <v>616</v>
      </c>
      <c r="F135" s="52" t="s">
        <v>617</v>
      </c>
      <c r="G135" s="52" t="s">
        <v>618</v>
      </c>
      <c r="H135" s="52"/>
    </row>
    <row r="136" spans="1:8" x14ac:dyDescent="0.25">
      <c r="A136" s="51">
        <v>1728</v>
      </c>
      <c r="B136" s="51" t="s">
        <v>918</v>
      </c>
      <c r="C136" s="50" t="s">
        <v>145</v>
      </c>
      <c r="D136" s="52" t="s">
        <v>615</v>
      </c>
      <c r="E136" s="55" t="s">
        <v>616</v>
      </c>
      <c r="F136" s="52" t="s">
        <v>617</v>
      </c>
      <c r="G136" s="52" t="s">
        <v>618</v>
      </c>
      <c r="H136" s="52"/>
    </row>
    <row r="137" spans="1:8" x14ac:dyDescent="0.25">
      <c r="A137" s="51">
        <v>1729</v>
      </c>
      <c r="B137" s="51" t="s">
        <v>679</v>
      </c>
      <c r="C137" s="50" t="s">
        <v>145</v>
      </c>
      <c r="D137" s="55" t="s">
        <v>680</v>
      </c>
      <c r="E137" s="55" t="str">
        <f t="shared" si="2"/>
        <v xml:space="preserve">LOS ANGELES CA 90056 </v>
      </c>
      <c r="F137" s="55" t="s">
        <v>643</v>
      </c>
      <c r="G137" s="55" t="s">
        <v>628</v>
      </c>
      <c r="H137" s="55">
        <v>90056</v>
      </c>
    </row>
    <row r="138" spans="1:8" x14ac:dyDescent="0.25">
      <c r="A138" s="51">
        <v>1730</v>
      </c>
      <c r="B138" s="51" t="s">
        <v>919</v>
      </c>
      <c r="C138" s="50" t="s">
        <v>145</v>
      </c>
      <c r="D138" s="52" t="s">
        <v>615</v>
      </c>
      <c r="E138" s="55" t="s">
        <v>616</v>
      </c>
      <c r="F138" s="52" t="s">
        <v>617</v>
      </c>
      <c r="G138" s="52" t="s">
        <v>618</v>
      </c>
      <c r="H138" s="52"/>
    </row>
    <row r="139" spans="1:8" x14ac:dyDescent="0.25">
      <c r="A139" s="51">
        <v>1731</v>
      </c>
      <c r="B139" s="51" t="s">
        <v>920</v>
      </c>
      <c r="C139" s="50" t="s">
        <v>145</v>
      </c>
      <c r="D139" s="52" t="s">
        <v>615</v>
      </c>
      <c r="E139" s="55" t="s">
        <v>616</v>
      </c>
      <c r="F139" s="52" t="s">
        <v>617</v>
      </c>
      <c r="G139" s="52" t="s">
        <v>618</v>
      </c>
      <c r="H139" s="52"/>
    </row>
    <row r="140" spans="1:8" x14ac:dyDescent="0.25">
      <c r="A140" s="51">
        <v>1733</v>
      </c>
      <c r="B140" s="51" t="s">
        <v>921</v>
      </c>
      <c r="C140" s="50" t="s">
        <v>145</v>
      </c>
      <c r="D140" s="52" t="s">
        <v>615</v>
      </c>
      <c r="E140" s="55" t="s">
        <v>616</v>
      </c>
      <c r="F140" s="52" t="s">
        <v>617</v>
      </c>
      <c r="G140" s="52" t="s">
        <v>618</v>
      </c>
      <c r="H140" s="52"/>
    </row>
    <row r="141" spans="1:8" x14ac:dyDescent="0.25">
      <c r="A141" s="51">
        <v>1735</v>
      </c>
      <c r="B141" s="51" t="s">
        <v>922</v>
      </c>
      <c r="C141" s="50" t="s">
        <v>145</v>
      </c>
      <c r="D141" s="52" t="s">
        <v>923</v>
      </c>
      <c r="E141" s="55" t="str">
        <f t="shared" si="2"/>
        <v xml:space="preserve">OXNARD CA 93031 </v>
      </c>
      <c r="F141" s="52" t="s">
        <v>698</v>
      </c>
      <c r="G141" s="52" t="s">
        <v>628</v>
      </c>
      <c r="H141" s="52">
        <v>93031</v>
      </c>
    </row>
    <row r="142" spans="1:8" x14ac:dyDescent="0.25">
      <c r="A142" s="51">
        <v>1736</v>
      </c>
      <c r="B142" s="51" t="s">
        <v>924</v>
      </c>
      <c r="C142" s="50" t="s">
        <v>145</v>
      </c>
      <c r="D142" s="55" t="s">
        <v>925</v>
      </c>
      <c r="E142" s="55" t="str">
        <f t="shared" si="2"/>
        <v xml:space="preserve">MILPITAS CA 95035 </v>
      </c>
      <c r="F142" s="55" t="s">
        <v>731</v>
      </c>
      <c r="G142" s="55" t="s">
        <v>628</v>
      </c>
      <c r="H142" s="55">
        <v>95035</v>
      </c>
    </row>
    <row r="143" spans="1:8" x14ac:dyDescent="0.25">
      <c r="A143" s="51">
        <v>1737</v>
      </c>
      <c r="B143" s="51" t="s">
        <v>926</v>
      </c>
      <c r="C143" s="50" t="s">
        <v>145</v>
      </c>
      <c r="D143" s="52" t="s">
        <v>615</v>
      </c>
      <c r="E143" s="55" t="s">
        <v>616</v>
      </c>
      <c r="F143" s="52" t="s">
        <v>617</v>
      </c>
      <c r="G143" s="52" t="s">
        <v>618</v>
      </c>
      <c r="H143" s="52"/>
    </row>
    <row r="144" spans="1:8" x14ac:dyDescent="0.25">
      <c r="A144" s="51">
        <v>1738</v>
      </c>
      <c r="B144" s="51" t="s">
        <v>927</v>
      </c>
      <c r="C144" s="50" t="s">
        <v>145</v>
      </c>
      <c r="D144" s="52" t="s">
        <v>615</v>
      </c>
      <c r="E144" s="55" t="s">
        <v>616</v>
      </c>
      <c r="F144" s="52" t="s">
        <v>617</v>
      </c>
      <c r="G144" s="52" t="s">
        <v>618</v>
      </c>
      <c r="H144" s="52"/>
    </row>
    <row r="145" spans="1:8" x14ac:dyDescent="0.25">
      <c r="A145" s="51">
        <v>1739</v>
      </c>
      <c r="B145" s="51" t="s">
        <v>928</v>
      </c>
      <c r="C145" s="50" t="s">
        <v>145</v>
      </c>
      <c r="D145" s="55" t="s">
        <v>767</v>
      </c>
      <c r="E145" s="55" t="str">
        <f t="shared" si="2"/>
        <v xml:space="preserve">MADERA CA 93639 </v>
      </c>
      <c r="F145" s="55" t="s">
        <v>766</v>
      </c>
      <c r="G145" s="55" t="s">
        <v>628</v>
      </c>
      <c r="H145" s="55">
        <v>93639</v>
      </c>
    </row>
    <row r="146" spans="1:8" x14ac:dyDescent="0.25">
      <c r="A146" s="51">
        <v>1740</v>
      </c>
      <c r="B146" s="51" t="s">
        <v>929</v>
      </c>
      <c r="C146" s="50" t="s">
        <v>145</v>
      </c>
      <c r="D146" s="52" t="s">
        <v>615</v>
      </c>
      <c r="E146" s="55" t="s">
        <v>616</v>
      </c>
      <c r="F146" s="52" t="s">
        <v>617</v>
      </c>
      <c r="G146" s="52" t="s">
        <v>618</v>
      </c>
      <c r="H146" s="52"/>
    </row>
    <row r="147" spans="1:8" x14ac:dyDescent="0.25">
      <c r="A147" s="51">
        <v>1741</v>
      </c>
      <c r="B147" s="51" t="s">
        <v>930</v>
      </c>
      <c r="C147" s="50" t="s">
        <v>145</v>
      </c>
      <c r="D147" s="52" t="s">
        <v>615</v>
      </c>
      <c r="E147" s="55" t="s">
        <v>616</v>
      </c>
      <c r="F147" s="52" t="s">
        <v>617</v>
      </c>
      <c r="G147" s="52" t="s">
        <v>618</v>
      </c>
      <c r="H147" s="52"/>
    </row>
    <row r="148" spans="1:8" x14ac:dyDescent="0.25">
      <c r="A148" s="51">
        <v>1742</v>
      </c>
      <c r="B148" s="51" t="s">
        <v>931</v>
      </c>
      <c r="C148" s="50" t="s">
        <v>145</v>
      </c>
      <c r="D148" s="52" t="s">
        <v>615</v>
      </c>
      <c r="E148" s="55" t="s">
        <v>616</v>
      </c>
      <c r="F148" s="52" t="s">
        <v>617</v>
      </c>
      <c r="G148" s="52" t="s">
        <v>618</v>
      </c>
      <c r="H148" s="52"/>
    </row>
    <row r="149" spans="1:8" x14ac:dyDescent="0.25">
      <c r="A149" s="51">
        <v>1743</v>
      </c>
      <c r="B149" s="51" t="s">
        <v>932</v>
      </c>
      <c r="C149" s="50" t="s">
        <v>145</v>
      </c>
      <c r="D149" s="55" t="s">
        <v>933</v>
      </c>
      <c r="E149" s="55" t="str">
        <f t="shared" si="2"/>
        <v xml:space="preserve">HAYWARD CA 94544 </v>
      </c>
      <c r="F149" s="55" t="s">
        <v>666</v>
      </c>
      <c r="G149" s="55" t="s">
        <v>628</v>
      </c>
      <c r="H149" s="55">
        <v>94544</v>
      </c>
    </row>
    <row r="150" spans="1:8" x14ac:dyDescent="0.25">
      <c r="A150" s="51">
        <v>1744</v>
      </c>
      <c r="B150" s="51" t="s">
        <v>934</v>
      </c>
      <c r="C150" s="50" t="s">
        <v>145</v>
      </c>
      <c r="D150" s="52" t="s">
        <v>615</v>
      </c>
      <c r="E150" s="55" t="s">
        <v>616</v>
      </c>
      <c r="F150" s="52" t="s">
        <v>617</v>
      </c>
      <c r="G150" s="52" t="s">
        <v>618</v>
      </c>
      <c r="H150" s="52"/>
    </row>
    <row r="151" spans="1:8" x14ac:dyDescent="0.25">
      <c r="A151" s="51">
        <v>1745</v>
      </c>
      <c r="B151" s="51" t="s">
        <v>935</v>
      </c>
      <c r="C151" s="50" t="s">
        <v>145</v>
      </c>
      <c r="D151" s="52" t="s">
        <v>615</v>
      </c>
      <c r="E151" s="55" t="s">
        <v>616</v>
      </c>
      <c r="F151" s="52" t="s">
        <v>617</v>
      </c>
      <c r="G151" s="52" t="s">
        <v>618</v>
      </c>
      <c r="H151" s="52"/>
    </row>
    <row r="152" spans="1:8" x14ac:dyDescent="0.25">
      <c r="A152" s="51">
        <v>1746</v>
      </c>
      <c r="B152" s="51" t="s">
        <v>913</v>
      </c>
      <c r="C152" s="50" t="s">
        <v>145</v>
      </c>
      <c r="D152" s="52" t="s">
        <v>615</v>
      </c>
      <c r="E152" s="55" t="s">
        <v>616</v>
      </c>
      <c r="F152" s="52" t="s">
        <v>617</v>
      </c>
      <c r="G152" s="52" t="s">
        <v>618</v>
      </c>
      <c r="H152" s="52"/>
    </row>
    <row r="153" spans="1:8" x14ac:dyDescent="0.25">
      <c r="A153" s="51">
        <v>1747</v>
      </c>
      <c r="B153" s="51" t="s">
        <v>936</v>
      </c>
      <c r="C153" s="50" t="s">
        <v>145</v>
      </c>
      <c r="D153" s="52" t="s">
        <v>615</v>
      </c>
      <c r="E153" s="55" t="s">
        <v>616</v>
      </c>
      <c r="F153" s="52" t="s">
        <v>617</v>
      </c>
      <c r="G153" s="52" t="s">
        <v>618</v>
      </c>
      <c r="H153" s="52"/>
    </row>
    <row r="154" spans="1:8" x14ac:dyDescent="0.25">
      <c r="A154" s="51">
        <v>1748</v>
      </c>
      <c r="B154" s="51" t="s">
        <v>937</v>
      </c>
      <c r="C154" s="50" t="s">
        <v>145</v>
      </c>
      <c r="D154" s="55" t="s">
        <v>712</v>
      </c>
      <c r="E154" s="55" t="str">
        <f t="shared" si="2"/>
        <v xml:space="preserve">SACRAMENTO CA 95817 </v>
      </c>
      <c r="F154" s="55" t="s">
        <v>627</v>
      </c>
      <c r="G154" s="55" t="s">
        <v>628</v>
      </c>
      <c r="H154" s="55">
        <v>95817</v>
      </c>
    </row>
    <row r="155" spans="1:8" x14ac:dyDescent="0.25">
      <c r="A155" s="51">
        <v>1749</v>
      </c>
      <c r="B155" s="51" t="s">
        <v>938</v>
      </c>
      <c r="C155" s="50" t="s">
        <v>145</v>
      </c>
      <c r="D155" s="52" t="s">
        <v>615</v>
      </c>
      <c r="E155" s="55" t="s">
        <v>616</v>
      </c>
      <c r="F155" s="52" t="s">
        <v>617</v>
      </c>
      <c r="G155" s="52" t="s">
        <v>618</v>
      </c>
      <c r="H155" s="52"/>
    </row>
    <row r="156" spans="1:8" x14ac:dyDescent="0.25">
      <c r="A156" s="51">
        <v>1750</v>
      </c>
      <c r="B156" s="51" t="s">
        <v>939</v>
      </c>
      <c r="C156" s="50" t="s">
        <v>145</v>
      </c>
      <c r="D156" s="52" t="s">
        <v>615</v>
      </c>
      <c r="E156" s="55" t="s">
        <v>616</v>
      </c>
      <c r="F156" s="52" t="s">
        <v>617</v>
      </c>
      <c r="G156" s="52" t="s">
        <v>618</v>
      </c>
      <c r="H156" s="52"/>
    </row>
    <row r="157" spans="1:8" x14ac:dyDescent="0.25">
      <c r="A157" s="51">
        <v>1751</v>
      </c>
      <c r="B157" s="51" t="s">
        <v>940</v>
      </c>
      <c r="C157" s="50" t="s">
        <v>145</v>
      </c>
      <c r="D157" s="55" t="s">
        <v>805</v>
      </c>
      <c r="E157" s="55" t="str">
        <f t="shared" si="2"/>
        <v xml:space="preserve">LAS VEGAS NV 89130 </v>
      </c>
      <c r="F157" s="55" t="s">
        <v>804</v>
      </c>
      <c r="G157" s="55" t="s">
        <v>806</v>
      </c>
      <c r="H157" s="55">
        <v>89130</v>
      </c>
    </row>
    <row r="158" spans="1:8" x14ac:dyDescent="0.25">
      <c r="A158" s="51">
        <v>1752</v>
      </c>
      <c r="B158" s="51" t="s">
        <v>941</v>
      </c>
      <c r="C158" s="50" t="s">
        <v>145</v>
      </c>
      <c r="D158" s="52" t="s">
        <v>615</v>
      </c>
      <c r="E158" s="55" t="s">
        <v>616</v>
      </c>
      <c r="F158" s="52" t="s">
        <v>617</v>
      </c>
      <c r="G158" s="52" t="s">
        <v>618</v>
      </c>
      <c r="H158" s="52"/>
    </row>
    <row r="159" spans="1:8" x14ac:dyDescent="0.25">
      <c r="A159" s="51">
        <v>1753</v>
      </c>
      <c r="B159" s="51" t="s">
        <v>942</v>
      </c>
      <c r="C159" s="50" t="s">
        <v>145</v>
      </c>
      <c r="D159" s="52" t="s">
        <v>615</v>
      </c>
      <c r="E159" s="55" t="s">
        <v>616</v>
      </c>
      <c r="F159" s="52" t="s">
        <v>617</v>
      </c>
      <c r="G159" s="52" t="s">
        <v>618</v>
      </c>
      <c r="H159" s="52"/>
    </row>
    <row r="160" spans="1:8" x14ac:dyDescent="0.25">
      <c r="A160" s="51">
        <v>1754</v>
      </c>
      <c r="B160" s="51" t="s">
        <v>943</v>
      </c>
      <c r="C160" s="50" t="s">
        <v>145</v>
      </c>
      <c r="D160" s="52" t="s">
        <v>615</v>
      </c>
      <c r="E160" s="55" t="s">
        <v>616</v>
      </c>
      <c r="F160" s="52" t="s">
        <v>617</v>
      </c>
      <c r="G160" s="52" t="s">
        <v>618</v>
      </c>
      <c r="H160" s="52"/>
    </row>
    <row r="161" spans="1:8" x14ac:dyDescent="0.25">
      <c r="A161" s="51">
        <v>1756</v>
      </c>
      <c r="B161" s="51" t="s">
        <v>944</v>
      </c>
      <c r="C161" s="50" t="s">
        <v>145</v>
      </c>
      <c r="D161" s="52" t="s">
        <v>615</v>
      </c>
      <c r="E161" s="55" t="s">
        <v>616</v>
      </c>
      <c r="F161" s="52" t="s">
        <v>617</v>
      </c>
      <c r="G161" s="52" t="s">
        <v>618</v>
      </c>
      <c r="H161" s="52"/>
    </row>
    <row r="162" spans="1:8" x14ac:dyDescent="0.25">
      <c r="A162" s="51">
        <v>1757</v>
      </c>
      <c r="B162" s="51" t="s">
        <v>945</v>
      </c>
      <c r="C162" s="50" t="s">
        <v>145</v>
      </c>
      <c r="D162" s="55" t="s">
        <v>946</v>
      </c>
      <c r="E162" s="55" t="str">
        <f t="shared" si="2"/>
        <v xml:space="preserve">PORTLAND OR 97228 </v>
      </c>
      <c r="F162" s="55" t="s">
        <v>830</v>
      </c>
      <c r="G162" s="55" t="s">
        <v>585</v>
      </c>
      <c r="H162" s="55" t="s">
        <v>947</v>
      </c>
    </row>
    <row r="163" spans="1:8" x14ac:dyDescent="0.25">
      <c r="A163" s="51">
        <v>1758</v>
      </c>
      <c r="B163" s="51" t="s">
        <v>948</v>
      </c>
      <c r="C163" s="50" t="s">
        <v>145</v>
      </c>
      <c r="D163" s="55" t="s">
        <v>949</v>
      </c>
      <c r="E163" s="55" t="str">
        <f t="shared" si="2"/>
        <v xml:space="preserve">NORTH HILL CA 91343 </v>
      </c>
      <c r="F163" s="55" t="s">
        <v>950</v>
      </c>
      <c r="G163" s="55" t="s">
        <v>628</v>
      </c>
      <c r="H163" s="55" t="s">
        <v>951</v>
      </c>
    </row>
    <row r="164" spans="1:8" x14ac:dyDescent="0.25">
      <c r="A164" s="51">
        <v>1759</v>
      </c>
      <c r="B164" s="51" t="s">
        <v>952</v>
      </c>
      <c r="C164" s="50" t="s">
        <v>145</v>
      </c>
      <c r="D164" s="55" t="s">
        <v>953</v>
      </c>
      <c r="E164" s="55" t="str">
        <f t="shared" si="2"/>
        <v xml:space="preserve">RIALTO CA 92377 </v>
      </c>
      <c r="F164" s="55" t="s">
        <v>954</v>
      </c>
      <c r="G164" s="55" t="s">
        <v>628</v>
      </c>
      <c r="H164" s="55" t="s">
        <v>955</v>
      </c>
    </row>
    <row r="165" spans="1:8" x14ac:dyDescent="0.25">
      <c r="A165" s="51">
        <v>1760</v>
      </c>
      <c r="B165" s="51" t="s">
        <v>956</v>
      </c>
      <c r="C165" s="50" t="s">
        <v>145</v>
      </c>
      <c r="D165" s="52" t="s">
        <v>615</v>
      </c>
      <c r="E165" s="55" t="s">
        <v>616</v>
      </c>
      <c r="F165" s="52" t="s">
        <v>617</v>
      </c>
      <c r="G165" s="52" t="s">
        <v>618</v>
      </c>
      <c r="H165" s="52"/>
    </row>
    <row r="166" spans="1:8" x14ac:dyDescent="0.25">
      <c r="A166" s="51">
        <v>1761</v>
      </c>
      <c r="B166" s="51" t="s">
        <v>957</v>
      </c>
      <c r="C166" s="50" t="s">
        <v>145</v>
      </c>
      <c r="D166" s="52" t="s">
        <v>958</v>
      </c>
      <c r="E166" s="55" t="str">
        <f t="shared" si="2"/>
        <v xml:space="preserve">TEMPE AZ 85284 </v>
      </c>
      <c r="F166" s="52" t="s">
        <v>898</v>
      </c>
      <c r="G166" s="52" t="s">
        <v>594</v>
      </c>
      <c r="H166" s="52">
        <v>85284</v>
      </c>
    </row>
    <row r="167" spans="1:8" x14ac:dyDescent="0.25">
      <c r="A167" s="51">
        <v>1762</v>
      </c>
      <c r="B167" s="51" t="s">
        <v>959</v>
      </c>
      <c r="C167" s="50" t="s">
        <v>145</v>
      </c>
      <c r="D167" s="52" t="s">
        <v>808</v>
      </c>
      <c r="E167" s="55" t="str">
        <f t="shared" si="2"/>
        <v xml:space="preserve">RENO NV 89510 </v>
      </c>
      <c r="F167" s="52" t="s">
        <v>809</v>
      </c>
      <c r="G167" s="52" t="s">
        <v>806</v>
      </c>
      <c r="H167" s="52">
        <v>89510</v>
      </c>
    </row>
    <row r="168" spans="1:8" x14ac:dyDescent="0.25">
      <c r="A168" s="51">
        <v>1763</v>
      </c>
      <c r="B168" s="51" t="s">
        <v>960</v>
      </c>
      <c r="C168" s="50" t="s">
        <v>145</v>
      </c>
      <c r="D168" s="55" t="s">
        <v>833</v>
      </c>
      <c r="E168" s="55" t="str">
        <f t="shared" si="2"/>
        <v xml:space="preserve">OGDEN UT 84402 </v>
      </c>
      <c r="F168" s="55" t="s">
        <v>832</v>
      </c>
      <c r="G168" s="55" t="s">
        <v>795</v>
      </c>
      <c r="H168" s="55" t="s">
        <v>961</v>
      </c>
    </row>
    <row r="169" spans="1:8" x14ac:dyDescent="0.25">
      <c r="A169" s="51">
        <v>1764</v>
      </c>
      <c r="B169" s="51" t="s">
        <v>962</v>
      </c>
      <c r="C169" s="50" t="s">
        <v>145</v>
      </c>
      <c r="D169" s="55" t="s">
        <v>890</v>
      </c>
      <c r="E169" s="55" t="str">
        <f t="shared" si="2"/>
        <v xml:space="preserve">SALT LAKE CITY UT 84125 </v>
      </c>
      <c r="F169" s="55" t="s">
        <v>794</v>
      </c>
      <c r="G169" s="55" t="s">
        <v>795</v>
      </c>
      <c r="H169" s="55">
        <v>84125</v>
      </c>
    </row>
    <row r="170" spans="1:8" x14ac:dyDescent="0.25">
      <c r="A170" s="51">
        <v>1765</v>
      </c>
      <c r="B170" s="51" t="s">
        <v>963</v>
      </c>
      <c r="C170" s="50" t="s">
        <v>145</v>
      </c>
      <c r="D170" s="55" t="s">
        <v>890</v>
      </c>
      <c r="E170" s="55" t="str">
        <f t="shared" si="2"/>
        <v xml:space="preserve">SALT LAKE CITY UT 84125 </v>
      </c>
      <c r="F170" s="55" t="s">
        <v>794</v>
      </c>
      <c r="G170" s="55" t="s">
        <v>795</v>
      </c>
      <c r="H170" s="55">
        <v>84125</v>
      </c>
    </row>
    <row r="171" spans="1:8" x14ac:dyDescent="0.25">
      <c r="A171" s="51">
        <v>1766</v>
      </c>
      <c r="B171" s="51" t="s">
        <v>964</v>
      </c>
      <c r="C171" s="50" t="s">
        <v>145</v>
      </c>
      <c r="D171" s="52" t="s">
        <v>615</v>
      </c>
      <c r="E171" s="55" t="s">
        <v>616</v>
      </c>
      <c r="F171" s="52" t="s">
        <v>617</v>
      </c>
      <c r="G171" s="52" t="s">
        <v>618</v>
      </c>
      <c r="H171" s="52"/>
    </row>
    <row r="172" spans="1:8" x14ac:dyDescent="0.25">
      <c r="A172" s="51" t="s">
        <v>146</v>
      </c>
      <c r="B172" s="51" t="s">
        <v>965</v>
      </c>
      <c r="C172" s="50" t="s">
        <v>145</v>
      </c>
      <c r="D172" s="55" t="s">
        <v>694</v>
      </c>
      <c r="E172" s="55" t="str">
        <f t="shared" si="2"/>
        <v xml:space="preserve">SANTA ANA CA 92703 </v>
      </c>
      <c r="F172" s="55" t="s">
        <v>695</v>
      </c>
      <c r="G172" s="55" t="s">
        <v>628</v>
      </c>
      <c r="H172" s="55" t="s">
        <v>966</v>
      </c>
    </row>
    <row r="173" spans="1:8" x14ac:dyDescent="0.25">
      <c r="A173" s="51">
        <v>1770</v>
      </c>
      <c r="B173" s="51" t="s">
        <v>967</v>
      </c>
      <c r="C173" s="50" t="s">
        <v>145</v>
      </c>
      <c r="D173" s="55" t="s">
        <v>968</v>
      </c>
      <c r="E173" s="55" t="str">
        <f t="shared" si="2"/>
        <v xml:space="preserve">BREMBERTON WA 98337 </v>
      </c>
      <c r="F173" s="55" t="s">
        <v>969</v>
      </c>
      <c r="G173" s="55" t="s">
        <v>589</v>
      </c>
      <c r="H173" s="55">
        <v>98337</v>
      </c>
    </row>
    <row r="174" spans="1:8" x14ac:dyDescent="0.25">
      <c r="A174" s="51">
        <v>1771</v>
      </c>
      <c r="B174" s="51" t="s">
        <v>970</v>
      </c>
      <c r="C174" s="50" t="s">
        <v>145</v>
      </c>
      <c r="D174" s="55" t="s">
        <v>971</v>
      </c>
      <c r="E174" s="55" t="str">
        <f t="shared" si="2"/>
        <v xml:space="preserve">SEATTLE WA 98122 </v>
      </c>
      <c r="F174" s="55" t="s">
        <v>588</v>
      </c>
      <c r="G174" s="55" t="s">
        <v>589</v>
      </c>
      <c r="H174" s="55" t="s">
        <v>972</v>
      </c>
    </row>
    <row r="175" spans="1:8" x14ac:dyDescent="0.25">
      <c r="A175" s="51">
        <v>1773</v>
      </c>
      <c r="B175" s="51" t="s">
        <v>973</v>
      </c>
      <c r="C175" s="50" t="s">
        <v>145</v>
      </c>
      <c r="D175" s="52" t="s">
        <v>615</v>
      </c>
      <c r="E175" s="55" t="s">
        <v>616</v>
      </c>
      <c r="F175" s="52" t="s">
        <v>617</v>
      </c>
      <c r="G175" s="52" t="s">
        <v>618</v>
      </c>
      <c r="H175" s="52"/>
    </row>
    <row r="176" spans="1:8" x14ac:dyDescent="0.25">
      <c r="A176" s="51">
        <v>1774</v>
      </c>
      <c r="B176" s="51" t="s">
        <v>974</v>
      </c>
      <c r="C176" s="50" t="s">
        <v>145</v>
      </c>
      <c r="D176" s="52" t="s">
        <v>845</v>
      </c>
      <c r="E176" s="55" t="str">
        <f t="shared" si="2"/>
        <v xml:space="preserve">TACOMA WA 98415 </v>
      </c>
      <c r="F176" s="52" t="s">
        <v>844</v>
      </c>
      <c r="G176" s="52" t="s">
        <v>589</v>
      </c>
      <c r="H176" s="52">
        <v>98415</v>
      </c>
    </row>
    <row r="177" spans="1:8" x14ac:dyDescent="0.25">
      <c r="A177" s="51">
        <v>1775</v>
      </c>
      <c r="B177" s="51" t="s">
        <v>975</v>
      </c>
      <c r="C177" s="50" t="s">
        <v>145</v>
      </c>
      <c r="D177" s="52" t="s">
        <v>976</v>
      </c>
      <c r="E177" s="55" t="str">
        <f t="shared" si="2"/>
        <v xml:space="preserve">VANCOUVER WA 98668 </v>
      </c>
      <c r="F177" s="52" t="s">
        <v>847</v>
      </c>
      <c r="G177" s="52" t="s">
        <v>589</v>
      </c>
      <c r="H177" s="52">
        <v>98668</v>
      </c>
    </row>
    <row r="178" spans="1:8" x14ac:dyDescent="0.25">
      <c r="A178" s="51" t="s">
        <v>147</v>
      </c>
      <c r="B178" s="51" t="s">
        <v>977</v>
      </c>
      <c r="C178" s="50" t="s">
        <v>145</v>
      </c>
      <c r="D178" s="55" t="s">
        <v>978</v>
      </c>
      <c r="E178" s="55" t="str">
        <f t="shared" si="2"/>
        <v xml:space="preserve">EUGENE OR 97440 </v>
      </c>
      <c r="F178" s="55" t="s">
        <v>829</v>
      </c>
      <c r="G178" s="55" t="s">
        <v>585</v>
      </c>
      <c r="H178" s="55" t="s">
        <v>979</v>
      </c>
    </row>
    <row r="179" spans="1:8" x14ac:dyDescent="0.25">
      <c r="A179" s="51">
        <v>1780</v>
      </c>
      <c r="B179" s="51" t="s">
        <v>980</v>
      </c>
      <c r="C179" s="50" t="s">
        <v>145</v>
      </c>
      <c r="D179" s="52" t="s">
        <v>615</v>
      </c>
      <c r="E179" s="55" t="s">
        <v>616</v>
      </c>
      <c r="F179" s="52" t="s">
        <v>617</v>
      </c>
      <c r="G179" s="52" t="s">
        <v>618</v>
      </c>
      <c r="H179" s="52"/>
    </row>
    <row r="180" spans="1:8" x14ac:dyDescent="0.25">
      <c r="A180" s="51">
        <v>1781</v>
      </c>
      <c r="B180" s="51" t="s">
        <v>981</v>
      </c>
      <c r="C180" s="50" t="s">
        <v>145</v>
      </c>
      <c r="D180" s="52" t="s">
        <v>615</v>
      </c>
      <c r="E180" s="55" t="s">
        <v>616</v>
      </c>
      <c r="F180" s="52" t="s">
        <v>617</v>
      </c>
      <c r="G180" s="52" t="s">
        <v>618</v>
      </c>
      <c r="H180" s="52"/>
    </row>
    <row r="181" spans="1:8" x14ac:dyDescent="0.25">
      <c r="A181" s="51">
        <v>1782</v>
      </c>
      <c r="B181" s="51" t="s">
        <v>982</v>
      </c>
      <c r="C181" s="50" t="s">
        <v>145</v>
      </c>
      <c r="D181" s="52" t="s">
        <v>983</v>
      </c>
      <c r="E181" s="55" t="str">
        <f t="shared" si="2"/>
        <v xml:space="preserve">SAN DIEGO CA 92195 </v>
      </c>
      <c r="F181" s="52" t="s">
        <v>716</v>
      </c>
      <c r="G181" s="52" t="s">
        <v>628</v>
      </c>
      <c r="H181" s="52">
        <v>92195</v>
      </c>
    </row>
    <row r="182" spans="1:8" x14ac:dyDescent="0.25">
      <c r="A182" s="51">
        <v>1783</v>
      </c>
      <c r="B182" s="51" t="s">
        <v>984</v>
      </c>
      <c r="C182" s="50" t="s">
        <v>145</v>
      </c>
      <c r="D182" s="52" t="s">
        <v>615</v>
      </c>
      <c r="E182" s="55" t="s">
        <v>616</v>
      </c>
      <c r="F182" s="52" t="s">
        <v>617</v>
      </c>
      <c r="G182" s="52" t="s">
        <v>618</v>
      </c>
      <c r="H182" s="52"/>
    </row>
    <row r="183" spans="1:8" x14ac:dyDescent="0.25">
      <c r="A183" s="51">
        <v>1784</v>
      </c>
      <c r="B183" s="51" t="s">
        <v>985</v>
      </c>
      <c r="C183" s="50" t="s">
        <v>145</v>
      </c>
      <c r="D183" s="52" t="s">
        <v>615</v>
      </c>
      <c r="E183" s="55" t="s">
        <v>616</v>
      </c>
      <c r="F183" s="52" t="s">
        <v>617</v>
      </c>
      <c r="G183" s="52" t="s">
        <v>618</v>
      </c>
      <c r="H183" s="52"/>
    </row>
    <row r="184" spans="1:8" x14ac:dyDescent="0.25">
      <c r="A184" s="51">
        <v>1787</v>
      </c>
      <c r="B184" s="51" t="s">
        <v>986</v>
      </c>
      <c r="C184" s="50" t="s">
        <v>145</v>
      </c>
      <c r="D184" s="52" t="s">
        <v>615</v>
      </c>
      <c r="E184" s="55" t="s">
        <v>616</v>
      </c>
      <c r="F184" s="52" t="s">
        <v>617</v>
      </c>
      <c r="G184" s="52" t="s">
        <v>618</v>
      </c>
      <c r="H184" s="52"/>
    </row>
    <row r="185" spans="1:8" x14ac:dyDescent="0.25">
      <c r="A185" s="51">
        <v>1788</v>
      </c>
      <c r="B185" s="51" t="s">
        <v>987</v>
      </c>
      <c r="C185" s="50" t="s">
        <v>145</v>
      </c>
      <c r="D185" s="52" t="s">
        <v>615</v>
      </c>
      <c r="E185" s="55" t="s">
        <v>616</v>
      </c>
      <c r="F185" s="52" t="s">
        <v>617</v>
      </c>
      <c r="G185" s="52" t="s">
        <v>618</v>
      </c>
      <c r="H185" s="52"/>
    </row>
    <row r="186" spans="1:8" x14ac:dyDescent="0.25">
      <c r="A186" s="51">
        <v>1789</v>
      </c>
      <c r="B186" s="51" t="s">
        <v>988</v>
      </c>
      <c r="C186" s="50" t="s">
        <v>145</v>
      </c>
      <c r="D186" s="55" t="s">
        <v>989</v>
      </c>
      <c r="E186" s="55" t="str">
        <f t="shared" si="2"/>
        <v xml:space="preserve">STANFORD CA 94305 </v>
      </c>
      <c r="F186" s="55" t="s">
        <v>990</v>
      </c>
      <c r="G186" s="55" t="s">
        <v>628</v>
      </c>
      <c r="H186" s="55" t="s">
        <v>991</v>
      </c>
    </row>
    <row r="187" spans="1:8" x14ac:dyDescent="0.25">
      <c r="A187" s="51">
        <v>1790</v>
      </c>
      <c r="B187" s="51" t="s">
        <v>992</v>
      </c>
      <c r="C187" s="50" t="s">
        <v>145</v>
      </c>
      <c r="D187" s="52" t="s">
        <v>993</v>
      </c>
      <c r="E187" s="55" t="str">
        <f t="shared" si="2"/>
        <v xml:space="preserve">BOISE ID 83725 </v>
      </c>
      <c r="F187" s="52" t="s">
        <v>799</v>
      </c>
      <c r="G187" s="52" t="s">
        <v>800</v>
      </c>
      <c r="H187" s="52">
        <v>83725</v>
      </c>
    </row>
    <row r="188" spans="1:8" x14ac:dyDescent="0.25">
      <c r="A188" s="51">
        <v>1791</v>
      </c>
      <c r="B188" s="51" t="s">
        <v>994</v>
      </c>
      <c r="C188" s="50" t="s">
        <v>145</v>
      </c>
      <c r="D188" s="52" t="s">
        <v>615</v>
      </c>
      <c r="E188" s="55" t="s">
        <v>616</v>
      </c>
      <c r="F188" s="52" t="s">
        <v>617</v>
      </c>
      <c r="G188" s="52" t="s">
        <v>618</v>
      </c>
      <c r="H188" s="52"/>
    </row>
    <row r="189" spans="1:8" x14ac:dyDescent="0.25">
      <c r="A189" s="51">
        <v>1793</v>
      </c>
      <c r="B189" s="51" t="s">
        <v>995</v>
      </c>
      <c r="C189" s="50" t="s">
        <v>145</v>
      </c>
      <c r="D189" s="52" t="s">
        <v>615</v>
      </c>
      <c r="E189" s="55" t="s">
        <v>616</v>
      </c>
      <c r="F189" s="52" t="s">
        <v>617</v>
      </c>
      <c r="G189" s="52" t="s">
        <v>618</v>
      </c>
      <c r="H189" s="52"/>
    </row>
    <row r="190" spans="1:8" x14ac:dyDescent="0.25">
      <c r="A190" s="51">
        <v>1794</v>
      </c>
      <c r="B190" s="51" t="s">
        <v>608</v>
      </c>
      <c r="C190" s="50" t="s">
        <v>145</v>
      </c>
      <c r="D190" s="55" t="s">
        <v>996</v>
      </c>
      <c r="E190" s="55" t="str">
        <f t="shared" si="2"/>
        <v xml:space="preserve">PHOENIX AZ 85042 </v>
      </c>
      <c r="F190" s="55" t="s">
        <v>593</v>
      </c>
      <c r="G190" s="55" t="s">
        <v>594</v>
      </c>
      <c r="H190" s="55">
        <v>85042</v>
      </c>
    </row>
    <row r="191" spans="1:8" x14ac:dyDescent="0.25">
      <c r="A191" s="51">
        <v>1795</v>
      </c>
      <c r="B191" s="51" t="s">
        <v>997</v>
      </c>
      <c r="C191" s="50" t="s">
        <v>145</v>
      </c>
      <c r="D191" s="55" t="s">
        <v>998</v>
      </c>
      <c r="E191" s="55" t="str">
        <f t="shared" si="2"/>
        <v xml:space="preserve">PITTSBURG CA 94565 </v>
      </c>
      <c r="F191" s="55" t="s">
        <v>702</v>
      </c>
      <c r="G191" s="55" t="s">
        <v>628</v>
      </c>
      <c r="H191" s="55" t="s">
        <v>999</v>
      </c>
    </row>
    <row r="192" spans="1:8" x14ac:dyDescent="0.25">
      <c r="A192" s="51">
        <v>1797</v>
      </c>
      <c r="B192" s="51" t="s">
        <v>1000</v>
      </c>
      <c r="C192" s="50" t="s">
        <v>145</v>
      </c>
      <c r="D192" s="52" t="s">
        <v>615</v>
      </c>
      <c r="E192" s="55" t="s">
        <v>616</v>
      </c>
      <c r="F192" s="52" t="s">
        <v>617</v>
      </c>
      <c r="G192" s="52" t="s">
        <v>618</v>
      </c>
      <c r="H192" s="52"/>
    </row>
    <row r="193" spans="1:8" x14ac:dyDescent="0.25">
      <c r="A193" s="51">
        <v>1798</v>
      </c>
      <c r="B193" s="51" t="s">
        <v>1001</v>
      </c>
      <c r="C193" s="50" t="s">
        <v>145</v>
      </c>
      <c r="D193" s="52" t="s">
        <v>1002</v>
      </c>
      <c r="E193" s="55" t="str">
        <f t="shared" si="2"/>
        <v xml:space="preserve">SALT LAKE CITY UT 84126 </v>
      </c>
      <c r="F193" s="52" t="s">
        <v>794</v>
      </c>
      <c r="G193" s="52" t="s">
        <v>795</v>
      </c>
      <c r="H193" s="52">
        <v>84126</v>
      </c>
    </row>
    <row r="194" spans="1:8" x14ac:dyDescent="0.25">
      <c r="A194" s="51" t="s">
        <v>148</v>
      </c>
      <c r="B194" s="51" t="s">
        <v>1003</v>
      </c>
      <c r="C194" s="50" t="s">
        <v>145</v>
      </c>
      <c r="D194" s="55" t="s">
        <v>1004</v>
      </c>
      <c r="E194" s="55" t="str">
        <f t="shared" si="2"/>
        <v xml:space="preserve">STOCKTON CA 95201 </v>
      </c>
      <c r="F194" s="55" t="s">
        <v>751</v>
      </c>
      <c r="G194" s="55" t="s">
        <v>628</v>
      </c>
      <c r="H194" s="55">
        <v>95201</v>
      </c>
    </row>
    <row r="195" spans="1:8" x14ac:dyDescent="0.25">
      <c r="A195" s="51" t="s">
        <v>149</v>
      </c>
      <c r="B195" s="51" t="s">
        <v>1005</v>
      </c>
      <c r="C195" s="50" t="s">
        <v>145</v>
      </c>
      <c r="D195" s="52" t="s">
        <v>615</v>
      </c>
      <c r="E195" s="55" t="s">
        <v>616</v>
      </c>
      <c r="F195" s="52" t="s">
        <v>617</v>
      </c>
      <c r="G195" s="52" t="s">
        <v>618</v>
      </c>
      <c r="H195" s="52"/>
    </row>
    <row r="196" spans="1:8" x14ac:dyDescent="0.25">
      <c r="A196" s="51" t="s">
        <v>150</v>
      </c>
      <c r="B196" s="51" t="s">
        <v>1006</v>
      </c>
      <c r="C196" s="50" t="s">
        <v>145</v>
      </c>
      <c r="D196" s="52" t="s">
        <v>615</v>
      </c>
      <c r="E196" s="55" t="s">
        <v>616</v>
      </c>
      <c r="F196" s="52" t="s">
        <v>617</v>
      </c>
      <c r="G196" s="52" t="s">
        <v>618</v>
      </c>
      <c r="H196" s="52"/>
    </row>
    <row r="197" spans="1:8" x14ac:dyDescent="0.25">
      <c r="A197" s="51" t="s">
        <v>151</v>
      </c>
      <c r="B197" s="51" t="s">
        <v>1007</v>
      </c>
      <c r="C197" s="50" t="s">
        <v>145</v>
      </c>
      <c r="D197" s="52" t="s">
        <v>615</v>
      </c>
      <c r="E197" s="55" t="s">
        <v>616</v>
      </c>
      <c r="F197" s="52" t="s">
        <v>617</v>
      </c>
      <c r="G197" s="52" t="s">
        <v>618</v>
      </c>
      <c r="H197" s="52"/>
    </row>
    <row r="198" spans="1:8" x14ac:dyDescent="0.25">
      <c r="A198" s="51" t="s">
        <v>152</v>
      </c>
      <c r="B198" s="51" t="s">
        <v>1008</v>
      </c>
      <c r="C198" s="50" t="s">
        <v>145</v>
      </c>
      <c r="D198" s="52" t="s">
        <v>615</v>
      </c>
      <c r="E198" s="55" t="s">
        <v>616</v>
      </c>
      <c r="F198" s="52" t="s">
        <v>617</v>
      </c>
      <c r="G198" s="52" t="s">
        <v>618</v>
      </c>
      <c r="H198" s="52"/>
    </row>
    <row r="199" spans="1:8" x14ac:dyDescent="0.25">
      <c r="A199" s="51" t="s">
        <v>153</v>
      </c>
      <c r="B199" s="51" t="s">
        <v>1009</v>
      </c>
      <c r="C199" s="50" t="s">
        <v>145</v>
      </c>
      <c r="D199" s="52" t="s">
        <v>1010</v>
      </c>
      <c r="E199" s="55" t="str">
        <f t="shared" ref="E199:E260" si="3">CONCATENATE(F199," ",G199," ",H199," ",)</f>
        <v xml:space="preserve">MESA AZ 85211 </v>
      </c>
      <c r="F199" s="52" t="s">
        <v>601</v>
      </c>
      <c r="G199" s="52" t="s">
        <v>594</v>
      </c>
      <c r="H199" s="52">
        <v>85211</v>
      </c>
    </row>
    <row r="200" spans="1:8" x14ac:dyDescent="0.25">
      <c r="A200" s="51" t="s">
        <v>154</v>
      </c>
      <c r="B200" s="51" t="s">
        <v>1011</v>
      </c>
      <c r="C200" s="50" t="s">
        <v>145</v>
      </c>
      <c r="D200" s="52" t="s">
        <v>615</v>
      </c>
      <c r="E200" s="55" t="s">
        <v>616</v>
      </c>
      <c r="F200" s="52" t="s">
        <v>617</v>
      </c>
      <c r="G200" s="52" t="s">
        <v>618</v>
      </c>
      <c r="H200" s="52"/>
    </row>
    <row r="201" spans="1:8" x14ac:dyDescent="0.25">
      <c r="A201" s="51" t="s">
        <v>155</v>
      </c>
      <c r="B201" s="51" t="s">
        <v>1012</v>
      </c>
      <c r="C201" s="50" t="s">
        <v>145</v>
      </c>
      <c r="D201" s="52" t="s">
        <v>615</v>
      </c>
      <c r="E201" s="55" t="s">
        <v>616</v>
      </c>
      <c r="F201" s="52" t="s">
        <v>617</v>
      </c>
      <c r="G201" s="52" t="s">
        <v>618</v>
      </c>
      <c r="H201" s="52"/>
    </row>
    <row r="202" spans="1:8" x14ac:dyDescent="0.25">
      <c r="A202" s="51" t="s">
        <v>156</v>
      </c>
      <c r="B202" s="51" t="s">
        <v>1013</v>
      </c>
      <c r="C202" s="50" t="s">
        <v>145</v>
      </c>
      <c r="D202" s="52" t="s">
        <v>1014</v>
      </c>
      <c r="E202" s="55" t="str">
        <f t="shared" si="3"/>
        <v xml:space="preserve">PHOENIX AZ 85013 </v>
      </c>
      <c r="F202" s="52" t="s">
        <v>593</v>
      </c>
      <c r="G202" s="52" t="s">
        <v>594</v>
      </c>
      <c r="H202" s="52">
        <v>85013</v>
      </c>
    </row>
    <row r="203" spans="1:8" x14ac:dyDescent="0.25">
      <c r="A203" s="51" t="s">
        <v>157</v>
      </c>
      <c r="B203" s="51" t="s">
        <v>1015</v>
      </c>
      <c r="C203" s="50" t="s">
        <v>145</v>
      </c>
      <c r="D203" s="56" t="s">
        <v>1016</v>
      </c>
      <c r="E203" s="55" t="str">
        <f t="shared" si="3"/>
        <v xml:space="preserve">BAKERSFIELD CA 93387 </v>
      </c>
      <c r="F203" s="56" t="s">
        <v>635</v>
      </c>
      <c r="G203" s="56" t="s">
        <v>628</v>
      </c>
      <c r="H203" s="56">
        <v>93387</v>
      </c>
    </row>
    <row r="204" spans="1:8" x14ac:dyDescent="0.25">
      <c r="A204" s="51" t="s">
        <v>158</v>
      </c>
      <c r="B204" s="51" t="s">
        <v>1017</v>
      </c>
      <c r="C204" s="50" t="s">
        <v>145</v>
      </c>
      <c r="D204" s="52" t="s">
        <v>1018</v>
      </c>
      <c r="E204" s="55" t="str">
        <f t="shared" si="3"/>
        <v xml:space="preserve">ALTADENA CA 91003 </v>
      </c>
      <c r="F204" s="52" t="s">
        <v>779</v>
      </c>
      <c r="G204" s="52" t="s">
        <v>628</v>
      </c>
      <c r="H204" s="52">
        <v>91003</v>
      </c>
    </row>
    <row r="205" spans="1:8" x14ac:dyDescent="0.25">
      <c r="A205" s="51" t="s">
        <v>159</v>
      </c>
      <c r="B205" s="51" t="s">
        <v>1019</v>
      </c>
      <c r="C205" s="50" t="s">
        <v>145</v>
      </c>
      <c r="D205" s="57" t="s">
        <v>1020</v>
      </c>
      <c r="E205" s="55" t="str">
        <f t="shared" si="3"/>
        <v xml:space="preserve">SEASIDE CA 93955 </v>
      </c>
      <c r="F205" s="57" t="s">
        <v>689</v>
      </c>
      <c r="G205" s="57" t="s">
        <v>628</v>
      </c>
      <c r="H205" s="57">
        <v>93955</v>
      </c>
    </row>
    <row r="206" spans="1:8" x14ac:dyDescent="0.25">
      <c r="A206" s="51" t="s">
        <v>160</v>
      </c>
      <c r="B206" s="51" t="s">
        <v>1021</v>
      </c>
      <c r="C206" s="50" t="s">
        <v>145</v>
      </c>
      <c r="D206" s="56" t="s">
        <v>1022</v>
      </c>
      <c r="E206" s="55" t="str">
        <f t="shared" si="3"/>
        <v xml:space="preserve">FRESNO CA 93740 </v>
      </c>
      <c r="F206" s="56" t="s">
        <v>660</v>
      </c>
      <c r="G206" s="56" t="s">
        <v>628</v>
      </c>
      <c r="H206" s="56">
        <v>93740</v>
      </c>
    </row>
    <row r="207" spans="1:8" x14ac:dyDescent="0.25">
      <c r="A207" s="51" t="s">
        <v>161</v>
      </c>
      <c r="B207" s="51" t="s">
        <v>1023</v>
      </c>
      <c r="C207" s="50" t="s">
        <v>145</v>
      </c>
      <c r="D207" s="57" t="s">
        <v>1024</v>
      </c>
      <c r="E207" s="55" t="str">
        <f t="shared" si="3"/>
        <v xml:space="preserve">RIVERSIDE CA 92517 </v>
      </c>
      <c r="F207" s="57" t="s">
        <v>709</v>
      </c>
      <c r="G207" s="57" t="s">
        <v>628</v>
      </c>
      <c r="H207" s="57">
        <v>92517</v>
      </c>
    </row>
    <row r="208" spans="1:8" x14ac:dyDescent="0.25">
      <c r="A208" s="51" t="s">
        <v>162</v>
      </c>
      <c r="B208" s="51" t="s">
        <v>1025</v>
      </c>
      <c r="C208" s="50" t="s">
        <v>145</v>
      </c>
      <c r="D208" s="57" t="s">
        <v>1026</v>
      </c>
      <c r="E208" s="55" t="str">
        <f t="shared" si="3"/>
        <v xml:space="preserve">LAKE ELSINORE CA 92531 </v>
      </c>
      <c r="F208" s="57" t="s">
        <v>657</v>
      </c>
      <c r="G208" s="57" t="s">
        <v>628</v>
      </c>
      <c r="H208" s="57">
        <v>92531</v>
      </c>
    </row>
    <row r="209" spans="1:8" x14ac:dyDescent="0.25">
      <c r="A209" s="51" t="s">
        <v>163</v>
      </c>
      <c r="B209" s="51" t="s">
        <v>1027</v>
      </c>
      <c r="C209" s="50" t="s">
        <v>145</v>
      </c>
      <c r="D209" s="56" t="s">
        <v>897</v>
      </c>
      <c r="E209" s="55" t="str">
        <f t="shared" si="3"/>
        <v xml:space="preserve">TEMPE AZ 85284 </v>
      </c>
      <c r="F209" s="56" t="s">
        <v>898</v>
      </c>
      <c r="G209" s="56" t="s">
        <v>594</v>
      </c>
      <c r="H209" s="56">
        <v>85284</v>
      </c>
    </row>
    <row r="210" spans="1:8" x14ac:dyDescent="0.25">
      <c r="A210" s="51" t="s">
        <v>164</v>
      </c>
      <c r="B210" s="51" t="s">
        <v>980</v>
      </c>
      <c r="C210" s="53" t="s">
        <v>145</v>
      </c>
      <c r="D210" s="56" t="s">
        <v>615</v>
      </c>
      <c r="E210" s="55" t="s">
        <v>616</v>
      </c>
      <c r="F210" s="52" t="s">
        <v>617</v>
      </c>
      <c r="G210" s="52" t="s">
        <v>618</v>
      </c>
      <c r="H210" s="56"/>
    </row>
    <row r="211" spans="1:8" x14ac:dyDescent="0.25">
      <c r="A211" s="51">
        <v>1801</v>
      </c>
      <c r="B211" s="51" t="s">
        <v>1028</v>
      </c>
      <c r="C211" s="50" t="s">
        <v>145</v>
      </c>
      <c r="D211" s="55" t="s">
        <v>850</v>
      </c>
      <c r="E211" s="55" t="str">
        <f t="shared" si="3"/>
        <v xml:space="preserve">YAKIMA WA 98907 </v>
      </c>
      <c r="F211" s="55" t="s">
        <v>851</v>
      </c>
      <c r="G211" s="55" t="s">
        <v>589</v>
      </c>
      <c r="H211" s="55" t="s">
        <v>1029</v>
      </c>
    </row>
    <row r="212" spans="1:8" x14ac:dyDescent="0.25">
      <c r="A212" s="51">
        <v>1802</v>
      </c>
      <c r="B212" s="51" t="s">
        <v>1030</v>
      </c>
      <c r="C212" s="50" t="s">
        <v>145</v>
      </c>
      <c r="D212" s="52" t="s">
        <v>615</v>
      </c>
      <c r="E212" s="55" t="s">
        <v>616</v>
      </c>
      <c r="F212" s="52" t="s">
        <v>617</v>
      </c>
      <c r="G212" s="52" t="s">
        <v>618</v>
      </c>
      <c r="H212" s="52"/>
    </row>
    <row r="213" spans="1:8" x14ac:dyDescent="0.25">
      <c r="A213" s="51">
        <v>1803</v>
      </c>
      <c r="B213" s="51" t="s">
        <v>1031</v>
      </c>
      <c r="C213" s="50" t="s">
        <v>145</v>
      </c>
      <c r="D213" s="55" t="s">
        <v>870</v>
      </c>
      <c r="E213" s="55" t="str">
        <f t="shared" si="3"/>
        <v xml:space="preserve">HERCULES CA 94547 </v>
      </c>
      <c r="F213" s="55" t="s">
        <v>871</v>
      </c>
      <c r="G213" s="55" t="s">
        <v>628</v>
      </c>
      <c r="H213" s="55" t="s">
        <v>872</v>
      </c>
    </row>
    <row r="214" spans="1:8" x14ac:dyDescent="0.25">
      <c r="A214" s="51">
        <v>1804</v>
      </c>
      <c r="B214" s="51" t="s">
        <v>1032</v>
      </c>
      <c r="C214" s="50" t="s">
        <v>145</v>
      </c>
      <c r="D214" s="55" t="s">
        <v>1033</v>
      </c>
      <c r="E214" s="55" t="s">
        <v>616</v>
      </c>
      <c r="F214" s="52" t="s">
        <v>617</v>
      </c>
      <c r="G214" s="52" t="s">
        <v>618</v>
      </c>
      <c r="H214" s="55" t="s">
        <v>1034</v>
      </c>
    </row>
    <row r="215" spans="1:8" x14ac:dyDescent="0.25">
      <c r="A215" s="51">
        <v>1807</v>
      </c>
      <c r="B215" s="51" t="s">
        <v>1035</v>
      </c>
      <c r="C215" s="50" t="s">
        <v>145</v>
      </c>
      <c r="D215" s="55" t="s">
        <v>1036</v>
      </c>
      <c r="E215" s="55" t="str">
        <f t="shared" si="3"/>
        <v xml:space="preserve">LOS ANGELES CA 90089 </v>
      </c>
      <c r="F215" s="55" t="s">
        <v>643</v>
      </c>
      <c r="G215" s="55" t="s">
        <v>628</v>
      </c>
      <c r="H215" s="55" t="s">
        <v>1037</v>
      </c>
    </row>
    <row r="216" spans="1:8" x14ac:dyDescent="0.25">
      <c r="A216" s="51">
        <v>1808</v>
      </c>
      <c r="B216" s="51" t="s">
        <v>1038</v>
      </c>
      <c r="C216" s="50" t="s">
        <v>145</v>
      </c>
      <c r="D216" s="55" t="s">
        <v>890</v>
      </c>
      <c r="E216" s="55" t="str">
        <f t="shared" si="3"/>
        <v xml:space="preserve">SALT LAKE CITY UT 84125 </v>
      </c>
      <c r="F216" s="55" t="s">
        <v>794</v>
      </c>
      <c r="G216" s="55" t="s">
        <v>795</v>
      </c>
      <c r="H216" s="55">
        <v>84125</v>
      </c>
    </row>
    <row r="217" spans="1:8" x14ac:dyDescent="0.25">
      <c r="A217" s="51">
        <v>1809</v>
      </c>
      <c r="B217" s="51" t="s">
        <v>1039</v>
      </c>
      <c r="C217" s="50" t="s">
        <v>145</v>
      </c>
      <c r="D217" s="55" t="s">
        <v>677</v>
      </c>
      <c r="E217" s="55" t="str">
        <f t="shared" si="3"/>
        <v xml:space="preserve">LONG BEACH CA 90801 </v>
      </c>
      <c r="F217" s="55" t="s">
        <v>676</v>
      </c>
      <c r="G217" s="55" t="s">
        <v>628</v>
      </c>
      <c r="H217" s="55">
        <v>90801</v>
      </c>
    </row>
    <row r="218" spans="1:8" x14ac:dyDescent="0.25">
      <c r="A218" s="51">
        <v>1810</v>
      </c>
      <c r="B218" s="51" t="s">
        <v>1040</v>
      </c>
      <c r="C218" s="50" t="s">
        <v>145</v>
      </c>
      <c r="D218" s="52" t="s">
        <v>1041</v>
      </c>
      <c r="E218" s="55" t="str">
        <f t="shared" si="3"/>
        <v xml:space="preserve">NORTHRIDGE CA 91330 </v>
      </c>
      <c r="F218" s="52" t="s">
        <v>1042</v>
      </c>
      <c r="G218" s="52" t="s">
        <v>628</v>
      </c>
      <c r="H218" s="52">
        <v>91330</v>
      </c>
    </row>
    <row r="219" spans="1:8" x14ac:dyDescent="0.25">
      <c r="A219" s="51">
        <v>1811</v>
      </c>
      <c r="B219" s="51" t="s">
        <v>1043</v>
      </c>
      <c r="C219" s="50" t="s">
        <v>145</v>
      </c>
      <c r="D219" s="55" t="s">
        <v>1044</v>
      </c>
      <c r="E219" s="55" t="str">
        <f t="shared" si="3"/>
        <v xml:space="preserve">NORTHRIDGE CA 91330 </v>
      </c>
      <c r="F219" s="55" t="s">
        <v>1042</v>
      </c>
      <c r="G219" s="55" t="s">
        <v>628</v>
      </c>
      <c r="H219" s="55" t="s">
        <v>1045</v>
      </c>
    </row>
    <row r="220" spans="1:8" x14ac:dyDescent="0.25">
      <c r="A220" s="51">
        <v>1812</v>
      </c>
      <c r="B220" s="51" t="s">
        <v>1046</v>
      </c>
      <c r="C220" s="50" t="s">
        <v>145</v>
      </c>
      <c r="D220" s="52" t="s">
        <v>615</v>
      </c>
      <c r="E220" s="55" t="s">
        <v>616</v>
      </c>
      <c r="F220" s="52" t="s">
        <v>617</v>
      </c>
      <c r="G220" s="52" t="s">
        <v>618</v>
      </c>
      <c r="H220" s="52"/>
    </row>
    <row r="221" spans="1:8" x14ac:dyDescent="0.25">
      <c r="A221" s="51">
        <v>1813</v>
      </c>
      <c r="B221" s="51" t="s">
        <v>1047</v>
      </c>
      <c r="C221" s="50" t="s">
        <v>145</v>
      </c>
      <c r="D221" s="55" t="s">
        <v>1048</v>
      </c>
      <c r="E221" s="55" t="str">
        <f t="shared" si="3"/>
        <v xml:space="preserve">OCEANSIDE CA 92052 </v>
      </c>
      <c r="F221" s="55" t="s">
        <v>773</v>
      </c>
      <c r="G221" s="55" t="s">
        <v>628</v>
      </c>
      <c r="H221" s="55" t="s">
        <v>1049</v>
      </c>
    </row>
    <row r="222" spans="1:8" x14ac:dyDescent="0.25">
      <c r="A222" s="51" t="s">
        <v>165</v>
      </c>
      <c r="B222" s="51" t="s">
        <v>1050</v>
      </c>
      <c r="C222" s="50" t="s">
        <v>145</v>
      </c>
      <c r="D222" s="52" t="s">
        <v>890</v>
      </c>
      <c r="E222" s="55" t="str">
        <f t="shared" si="3"/>
        <v xml:space="preserve">SALT LAKE CITY UT 84125 </v>
      </c>
      <c r="F222" s="52" t="s">
        <v>794</v>
      </c>
      <c r="G222" s="52" t="s">
        <v>795</v>
      </c>
      <c r="H222" s="52">
        <v>84125</v>
      </c>
    </row>
    <row r="223" spans="1:8" x14ac:dyDescent="0.25">
      <c r="A223" s="58" t="s">
        <v>166</v>
      </c>
      <c r="B223" s="58" t="s">
        <v>1051</v>
      </c>
      <c r="C223" s="50" t="s">
        <v>145</v>
      </c>
      <c r="D223" s="66" t="s">
        <v>890</v>
      </c>
      <c r="E223" s="55" t="str">
        <f t="shared" si="3"/>
        <v xml:space="preserve">SALT LAKE CITY UT 84125 </v>
      </c>
      <c r="F223" s="66" t="s">
        <v>794</v>
      </c>
      <c r="G223" s="66" t="s">
        <v>795</v>
      </c>
      <c r="H223" s="66">
        <v>84125</v>
      </c>
    </row>
    <row r="224" spans="1:8" x14ac:dyDescent="0.25">
      <c r="A224" s="51">
        <v>2000</v>
      </c>
      <c r="B224" s="51" t="s">
        <v>1052</v>
      </c>
      <c r="C224" s="50" t="s">
        <v>577</v>
      </c>
      <c r="D224" s="55" t="s">
        <v>1053</v>
      </c>
      <c r="E224" s="55" t="str">
        <f t="shared" si="3"/>
        <v xml:space="preserve">ANSONIA CT 06401 </v>
      </c>
      <c r="F224" s="55" t="s">
        <v>1052</v>
      </c>
      <c r="G224" s="55" t="s">
        <v>1054</v>
      </c>
      <c r="H224" s="55" t="s">
        <v>1055</v>
      </c>
    </row>
    <row r="225" spans="1:8" x14ac:dyDescent="0.25">
      <c r="A225" s="51" t="s">
        <v>19</v>
      </c>
      <c r="B225" s="51" t="s">
        <v>1056</v>
      </c>
      <c r="C225" s="50" t="s">
        <v>5</v>
      </c>
      <c r="D225" s="67" t="s">
        <v>1057</v>
      </c>
      <c r="E225" s="55" t="str">
        <f t="shared" si="3"/>
        <v xml:space="preserve">WEST ROXBURY MA 02132 </v>
      </c>
      <c r="F225" s="67" t="s">
        <v>1058</v>
      </c>
      <c r="G225" s="67" t="s">
        <v>1059</v>
      </c>
      <c r="H225" s="68" t="s">
        <v>1060</v>
      </c>
    </row>
    <row r="226" spans="1:8" x14ac:dyDescent="0.25">
      <c r="A226" s="51" t="s">
        <v>20</v>
      </c>
      <c r="B226" s="51" t="s">
        <v>1061</v>
      </c>
      <c r="C226" s="50" t="s">
        <v>7</v>
      </c>
      <c r="D226" s="69" t="s">
        <v>1057</v>
      </c>
      <c r="E226" s="55" t="str">
        <f t="shared" si="3"/>
        <v xml:space="preserve">WEST ROXBURY MA 02132 </v>
      </c>
      <c r="F226" s="69" t="s">
        <v>1058</v>
      </c>
      <c r="G226" s="69" t="s">
        <v>1059</v>
      </c>
      <c r="H226" s="70" t="s">
        <v>1060</v>
      </c>
    </row>
    <row r="227" spans="1:8" x14ac:dyDescent="0.25">
      <c r="A227" s="51">
        <v>2001</v>
      </c>
      <c r="B227" s="51" t="s">
        <v>1062</v>
      </c>
      <c r="C227" s="50" t="s">
        <v>577</v>
      </c>
      <c r="D227" s="55" t="s">
        <v>1063</v>
      </c>
      <c r="E227" s="55" t="str">
        <f t="shared" si="3"/>
        <v xml:space="preserve">DANBURY CT 06811 </v>
      </c>
      <c r="F227" s="55" t="s">
        <v>1062</v>
      </c>
      <c r="G227" s="55" t="s">
        <v>1054</v>
      </c>
      <c r="H227" s="71" t="s">
        <v>1064</v>
      </c>
    </row>
    <row r="228" spans="1:8" x14ac:dyDescent="0.25">
      <c r="A228" s="51">
        <v>2002</v>
      </c>
      <c r="B228" s="51" t="s">
        <v>1065</v>
      </c>
      <c r="C228" s="50" t="s">
        <v>577</v>
      </c>
      <c r="D228" s="55" t="s">
        <v>1066</v>
      </c>
      <c r="E228" s="55" t="str">
        <f t="shared" si="3"/>
        <v xml:space="preserve">BRIDGEPORT CT 06604 </v>
      </c>
      <c r="F228" s="55" t="s">
        <v>1067</v>
      </c>
      <c r="G228" s="55" t="s">
        <v>1054</v>
      </c>
      <c r="H228" s="71" t="s">
        <v>1068</v>
      </c>
    </row>
    <row r="229" spans="1:8" x14ac:dyDescent="0.25">
      <c r="A229" s="51">
        <v>2003</v>
      </c>
      <c r="B229" s="51" t="s">
        <v>1069</v>
      </c>
      <c r="C229" s="50" t="s">
        <v>577</v>
      </c>
      <c r="D229" s="55" t="s">
        <v>1070</v>
      </c>
      <c r="E229" s="55" t="str">
        <f t="shared" si="3"/>
        <v xml:space="preserve">GREENWICH CT 06836 </v>
      </c>
      <c r="F229" s="55" t="s">
        <v>1071</v>
      </c>
      <c r="G229" s="55" t="s">
        <v>1054</v>
      </c>
      <c r="H229" s="55" t="s">
        <v>1072</v>
      </c>
    </row>
    <row r="230" spans="1:8" x14ac:dyDescent="0.25">
      <c r="A230" s="51">
        <v>2004</v>
      </c>
      <c r="B230" s="51" t="s">
        <v>1073</v>
      </c>
      <c r="C230" s="50" t="s">
        <v>577</v>
      </c>
      <c r="D230" s="55" t="s">
        <v>1074</v>
      </c>
      <c r="E230" s="55" t="str">
        <f t="shared" si="3"/>
        <v xml:space="preserve">HARTFORD CT 06143 </v>
      </c>
      <c r="F230" s="55" t="s">
        <v>1075</v>
      </c>
      <c r="G230" s="55" t="s">
        <v>1054</v>
      </c>
      <c r="H230" s="71" t="s">
        <v>1076</v>
      </c>
    </row>
    <row r="231" spans="1:8" x14ac:dyDescent="0.25">
      <c r="A231" s="51">
        <v>2005</v>
      </c>
      <c r="B231" s="51" t="s">
        <v>1077</v>
      </c>
      <c r="C231" s="50" t="s">
        <v>577</v>
      </c>
      <c r="D231" s="55" t="s">
        <v>1078</v>
      </c>
      <c r="E231" s="55" t="str">
        <f t="shared" si="3"/>
        <v xml:space="preserve">MERIDEN CT 06450 </v>
      </c>
      <c r="F231" s="55" t="s">
        <v>1079</v>
      </c>
      <c r="G231" s="55" t="s">
        <v>1054</v>
      </c>
      <c r="H231" s="55" t="s">
        <v>1080</v>
      </c>
    </row>
    <row r="232" spans="1:8" x14ac:dyDescent="0.25">
      <c r="A232" s="51">
        <v>2006</v>
      </c>
      <c r="B232" s="51" t="s">
        <v>1081</v>
      </c>
      <c r="C232" s="50" t="s">
        <v>577</v>
      </c>
      <c r="D232" s="55" t="s">
        <v>1082</v>
      </c>
      <c r="E232" s="55" t="str">
        <f t="shared" si="3"/>
        <v xml:space="preserve">NEW BRITAIN CT 06050 </v>
      </c>
      <c r="F232" s="55" t="s">
        <v>1083</v>
      </c>
      <c r="G232" s="55" t="s">
        <v>1054</v>
      </c>
      <c r="H232" s="55" t="s">
        <v>1084</v>
      </c>
    </row>
    <row r="233" spans="1:8" x14ac:dyDescent="0.25">
      <c r="A233" s="51">
        <v>2007</v>
      </c>
      <c r="B233" s="51" t="s">
        <v>1085</v>
      </c>
      <c r="C233" s="50" t="s">
        <v>577</v>
      </c>
      <c r="D233" s="55" t="s">
        <v>1086</v>
      </c>
      <c r="E233" s="55" t="str">
        <f t="shared" si="3"/>
        <v xml:space="preserve">NEW CANAAN CT 06840 </v>
      </c>
      <c r="F233" s="55" t="s">
        <v>1085</v>
      </c>
      <c r="G233" s="55" t="s">
        <v>1054</v>
      </c>
      <c r="H233" s="55" t="s">
        <v>1087</v>
      </c>
    </row>
    <row r="234" spans="1:8" x14ac:dyDescent="0.25">
      <c r="A234" s="51">
        <v>2008</v>
      </c>
      <c r="B234" s="51" t="s">
        <v>1088</v>
      </c>
      <c r="C234" s="50" t="s">
        <v>577</v>
      </c>
      <c r="D234" s="55" t="s">
        <v>1089</v>
      </c>
      <c r="E234" s="55" t="str">
        <f t="shared" si="3"/>
        <v xml:space="preserve">NASHUA NH 03061 </v>
      </c>
      <c r="F234" s="55" t="s">
        <v>1090</v>
      </c>
      <c r="G234" s="55" t="s">
        <v>1091</v>
      </c>
      <c r="H234" s="71" t="s">
        <v>1092</v>
      </c>
    </row>
    <row r="235" spans="1:8" x14ac:dyDescent="0.25">
      <c r="A235" s="51">
        <v>2009</v>
      </c>
      <c r="B235" s="51" t="s">
        <v>1093</v>
      </c>
      <c r="C235" s="50" t="s">
        <v>577</v>
      </c>
      <c r="D235" s="55" t="s">
        <v>1094</v>
      </c>
      <c r="E235" s="55" t="str">
        <f t="shared" si="3"/>
        <v xml:space="preserve">NEW HAVEN CT 06511 </v>
      </c>
      <c r="F235" s="55" t="s">
        <v>1095</v>
      </c>
      <c r="G235" s="55" t="s">
        <v>1054</v>
      </c>
      <c r="H235" s="71" t="s">
        <v>1096</v>
      </c>
    </row>
    <row r="236" spans="1:8" x14ac:dyDescent="0.25">
      <c r="A236" s="51">
        <v>2010</v>
      </c>
      <c r="B236" s="51" t="s">
        <v>1097</v>
      </c>
      <c r="C236" s="50" t="s">
        <v>577</v>
      </c>
      <c r="D236" s="55" t="s">
        <v>1098</v>
      </c>
      <c r="E236" s="55" t="str">
        <f t="shared" si="3"/>
        <v xml:space="preserve">NEW LONDON CT 06320 </v>
      </c>
      <c r="F236" s="55" t="s">
        <v>1097</v>
      </c>
      <c r="G236" s="55" t="s">
        <v>1054</v>
      </c>
      <c r="H236" s="55" t="s">
        <v>1099</v>
      </c>
    </row>
    <row r="237" spans="1:8" x14ac:dyDescent="0.25">
      <c r="A237" s="51">
        <v>2011</v>
      </c>
      <c r="B237" s="51" t="s">
        <v>1100</v>
      </c>
      <c r="C237" s="50" t="s">
        <v>577</v>
      </c>
      <c r="D237" s="55" t="s">
        <v>1101</v>
      </c>
      <c r="E237" s="55" t="str">
        <f t="shared" si="3"/>
        <v xml:space="preserve">NORWALK CT 06852 </v>
      </c>
      <c r="F237" s="55" t="s">
        <v>1100</v>
      </c>
      <c r="G237" s="55" t="s">
        <v>1054</v>
      </c>
      <c r="H237" s="71" t="s">
        <v>1102</v>
      </c>
    </row>
    <row r="238" spans="1:8" x14ac:dyDescent="0.25">
      <c r="A238" s="51">
        <v>2012</v>
      </c>
      <c r="B238" s="51" t="s">
        <v>1103</v>
      </c>
      <c r="C238" s="50" t="s">
        <v>577</v>
      </c>
      <c r="D238" s="55" t="s">
        <v>1104</v>
      </c>
      <c r="E238" s="55" t="str">
        <f t="shared" si="3"/>
        <v xml:space="preserve">NORWICH CT 06360 </v>
      </c>
      <c r="F238" s="55" t="s">
        <v>1103</v>
      </c>
      <c r="G238" s="55" t="s">
        <v>1054</v>
      </c>
      <c r="H238" s="55" t="s">
        <v>1105</v>
      </c>
    </row>
    <row r="239" spans="1:8" x14ac:dyDescent="0.25">
      <c r="A239" s="51">
        <v>2013</v>
      </c>
      <c r="B239" s="51" t="s">
        <v>1106</v>
      </c>
      <c r="C239" s="50" t="s">
        <v>577</v>
      </c>
      <c r="D239" s="52" t="s">
        <v>615</v>
      </c>
      <c r="E239" s="55" t="s">
        <v>616</v>
      </c>
      <c r="F239" s="52" t="s">
        <v>617</v>
      </c>
      <c r="G239" s="52" t="s">
        <v>618</v>
      </c>
      <c r="H239" s="52"/>
    </row>
    <row r="240" spans="1:8" x14ac:dyDescent="0.25">
      <c r="A240" s="51">
        <v>2014</v>
      </c>
      <c r="B240" s="51" t="s">
        <v>1107</v>
      </c>
      <c r="C240" s="50" t="s">
        <v>577</v>
      </c>
      <c r="D240" s="55" t="s">
        <v>1108</v>
      </c>
      <c r="E240" s="55" t="str">
        <f t="shared" si="3"/>
        <v xml:space="preserve">STAMFORD CT 06904 </v>
      </c>
      <c r="F240" s="55" t="s">
        <v>1107</v>
      </c>
      <c r="G240" s="55" t="s">
        <v>1054</v>
      </c>
      <c r="H240" s="55" t="s">
        <v>1109</v>
      </c>
    </row>
    <row r="241" spans="1:8" x14ac:dyDescent="0.25">
      <c r="A241" s="51">
        <v>2015</v>
      </c>
      <c r="B241" s="51" t="s">
        <v>1110</v>
      </c>
      <c r="C241" s="50" t="s">
        <v>577</v>
      </c>
      <c r="D241" s="55" t="s">
        <v>1111</v>
      </c>
      <c r="E241" s="55" t="str">
        <f t="shared" si="3"/>
        <v xml:space="preserve">WATERBURY CT 06721 </v>
      </c>
      <c r="F241" s="55" t="s">
        <v>1110</v>
      </c>
      <c r="G241" s="55" t="s">
        <v>1054</v>
      </c>
      <c r="H241" s="55" t="s">
        <v>1112</v>
      </c>
    </row>
    <row r="242" spans="1:8" x14ac:dyDescent="0.25">
      <c r="A242" s="51">
        <v>2016</v>
      </c>
      <c r="B242" s="51" t="s">
        <v>1113</v>
      </c>
      <c r="C242" s="50" t="s">
        <v>577</v>
      </c>
      <c r="D242" s="75" t="s">
        <v>615</v>
      </c>
      <c r="E242" s="55" t="s">
        <v>616</v>
      </c>
      <c r="F242" s="52" t="s">
        <v>617</v>
      </c>
      <c r="G242" s="52" t="s">
        <v>618</v>
      </c>
      <c r="H242" s="59" t="s">
        <v>1114</v>
      </c>
    </row>
    <row r="243" spans="1:8" x14ac:dyDescent="0.25">
      <c r="A243" s="51">
        <v>2017</v>
      </c>
      <c r="B243" s="51" t="s">
        <v>1115</v>
      </c>
      <c r="C243" s="50" t="s">
        <v>577</v>
      </c>
      <c r="D243" s="55" t="s">
        <v>1116</v>
      </c>
      <c r="E243" s="55" t="str">
        <f t="shared" si="3"/>
        <v xml:space="preserve">BRISTOL CT 06010 </v>
      </c>
      <c r="F243" s="55" t="s">
        <v>1115</v>
      </c>
      <c r="G243" s="55" t="s">
        <v>1054</v>
      </c>
      <c r="H243" s="71" t="s">
        <v>1117</v>
      </c>
    </row>
    <row r="244" spans="1:8" x14ac:dyDescent="0.25">
      <c r="A244" s="51">
        <v>2018</v>
      </c>
      <c r="B244" s="51" t="s">
        <v>1118</v>
      </c>
      <c r="C244" s="50" t="s">
        <v>577</v>
      </c>
      <c r="D244" s="55" t="s">
        <v>1119</v>
      </c>
      <c r="E244" s="55" t="str">
        <f t="shared" si="3"/>
        <v xml:space="preserve">MIDDLETOWN CT 06457 </v>
      </c>
      <c r="F244" s="55" t="s">
        <v>1120</v>
      </c>
      <c r="G244" s="55" t="s">
        <v>1054</v>
      </c>
      <c r="H244" s="71" t="s">
        <v>1121</v>
      </c>
    </row>
    <row r="245" spans="1:8" x14ac:dyDescent="0.25">
      <c r="A245" s="51" t="s">
        <v>21</v>
      </c>
      <c r="B245" s="51" t="s">
        <v>1122</v>
      </c>
      <c r="C245" s="50" t="s">
        <v>5</v>
      </c>
      <c r="D245" s="55" t="s">
        <v>1123</v>
      </c>
      <c r="E245" s="55" t="str">
        <f t="shared" si="3"/>
        <v xml:space="preserve">HARTFORD CT 06106 </v>
      </c>
      <c r="F245" s="55" t="s">
        <v>1075</v>
      </c>
      <c r="G245" s="55" t="s">
        <v>1054</v>
      </c>
      <c r="H245" s="71" t="s">
        <v>1124</v>
      </c>
    </row>
    <row r="246" spans="1:8" x14ac:dyDescent="0.25">
      <c r="A246" s="51" t="s">
        <v>22</v>
      </c>
      <c r="B246" s="51" t="s">
        <v>1125</v>
      </c>
      <c r="C246" s="50" t="s">
        <v>7</v>
      </c>
      <c r="D246" s="67" t="s">
        <v>1126</v>
      </c>
      <c r="E246" s="55" t="str">
        <f t="shared" si="3"/>
        <v xml:space="preserve">HARTFORD CT 06106 </v>
      </c>
      <c r="F246" s="67" t="s">
        <v>1075</v>
      </c>
      <c r="G246" s="67" t="s">
        <v>1054</v>
      </c>
      <c r="H246" s="68" t="s">
        <v>1124</v>
      </c>
    </row>
    <row r="247" spans="1:8" x14ac:dyDescent="0.25">
      <c r="A247" s="51">
        <v>2020</v>
      </c>
      <c r="B247" s="51" t="s">
        <v>1127</v>
      </c>
      <c r="C247" s="53" t="s">
        <v>812</v>
      </c>
      <c r="D247" s="55" t="s">
        <v>1128</v>
      </c>
      <c r="E247" s="55" t="str">
        <f t="shared" si="3"/>
        <v xml:space="preserve">TRENTON NJ 08625 </v>
      </c>
      <c r="F247" s="55" t="s">
        <v>1129</v>
      </c>
      <c r="G247" s="55" t="s">
        <v>1130</v>
      </c>
      <c r="H247" s="71" t="s">
        <v>1131</v>
      </c>
    </row>
    <row r="248" spans="1:8" x14ac:dyDescent="0.25">
      <c r="A248" s="51">
        <v>2028</v>
      </c>
      <c r="B248" s="51" t="s">
        <v>1132</v>
      </c>
      <c r="C248" s="50" t="s">
        <v>577</v>
      </c>
      <c r="D248" s="55" t="s">
        <v>1133</v>
      </c>
      <c r="E248" s="55" t="str">
        <f t="shared" si="3"/>
        <v xml:space="preserve">DOVER DE 19901 </v>
      </c>
      <c r="F248" s="55" t="s">
        <v>1134</v>
      </c>
      <c r="G248" s="55" t="s">
        <v>1135</v>
      </c>
      <c r="H248" s="55">
        <v>19901</v>
      </c>
    </row>
    <row r="249" spans="1:8" x14ac:dyDescent="0.25">
      <c r="A249" s="51">
        <v>2029</v>
      </c>
      <c r="B249" s="51" t="s">
        <v>1136</v>
      </c>
      <c r="C249" s="50" t="s">
        <v>577</v>
      </c>
      <c r="D249" s="55" t="s">
        <v>1137</v>
      </c>
      <c r="E249" s="55" t="str">
        <f t="shared" si="3"/>
        <v xml:space="preserve">GEORGETOWN DE 19947 </v>
      </c>
      <c r="F249" s="55" t="s">
        <v>1138</v>
      </c>
      <c r="G249" s="55" t="s">
        <v>1135</v>
      </c>
      <c r="H249" s="55" t="s">
        <v>1139</v>
      </c>
    </row>
    <row r="250" spans="1:8" x14ac:dyDescent="0.25">
      <c r="A250" s="51">
        <v>2030</v>
      </c>
      <c r="B250" s="51" t="s">
        <v>1140</v>
      </c>
      <c r="C250" s="50" t="s">
        <v>577</v>
      </c>
      <c r="D250" s="55" t="s">
        <v>1141</v>
      </c>
      <c r="E250" s="55" t="str">
        <f t="shared" si="3"/>
        <v xml:space="preserve">MILFORD DE 19963 </v>
      </c>
      <c r="F250" s="55" t="s">
        <v>1142</v>
      </c>
      <c r="G250" s="55" t="s">
        <v>1135</v>
      </c>
      <c r="H250" s="55" t="s">
        <v>1143</v>
      </c>
    </row>
    <row r="251" spans="1:8" x14ac:dyDescent="0.25">
      <c r="A251" s="51">
        <v>2031</v>
      </c>
      <c r="B251" s="51" t="s">
        <v>1144</v>
      </c>
      <c r="C251" s="50" t="s">
        <v>577</v>
      </c>
      <c r="D251" s="55" t="s">
        <v>1145</v>
      </c>
      <c r="E251" s="55" t="str">
        <f t="shared" si="3"/>
        <v xml:space="preserve">WILMINGTON DE 19899 </v>
      </c>
      <c r="F251" s="55" t="s">
        <v>1144</v>
      </c>
      <c r="G251" s="55" t="s">
        <v>1135</v>
      </c>
      <c r="H251" s="55" t="s">
        <v>1146</v>
      </c>
    </row>
    <row r="252" spans="1:8" x14ac:dyDescent="0.25">
      <c r="A252" s="51">
        <v>2032</v>
      </c>
      <c r="B252" s="51" t="s">
        <v>1147</v>
      </c>
      <c r="C252" s="50" t="s">
        <v>577</v>
      </c>
      <c r="D252" s="55" t="s">
        <v>1148</v>
      </c>
      <c r="E252" s="55" t="str">
        <f t="shared" si="3"/>
        <v xml:space="preserve">SMYRNA DE 19977 </v>
      </c>
      <c r="F252" s="55" t="s">
        <v>1149</v>
      </c>
      <c r="G252" s="55" t="s">
        <v>1135</v>
      </c>
      <c r="H252" s="55" t="s">
        <v>1150</v>
      </c>
    </row>
    <row r="253" spans="1:8" x14ac:dyDescent="0.25">
      <c r="A253" s="51" t="s">
        <v>23</v>
      </c>
      <c r="B253" s="51" t="s">
        <v>1151</v>
      </c>
      <c r="C253" s="50" t="s">
        <v>5</v>
      </c>
      <c r="D253" s="67" t="s">
        <v>1152</v>
      </c>
      <c r="E253" s="55" t="str">
        <f t="shared" si="3"/>
        <v xml:space="preserve">GEORGETOWN DE 19947 </v>
      </c>
      <c r="F253" s="67" t="s">
        <v>1138</v>
      </c>
      <c r="G253" s="67" t="s">
        <v>1135</v>
      </c>
      <c r="H253" s="67">
        <v>19947</v>
      </c>
    </row>
    <row r="254" spans="1:8" x14ac:dyDescent="0.25">
      <c r="A254" s="51" t="s">
        <v>24</v>
      </c>
      <c r="B254" s="51" t="s">
        <v>1153</v>
      </c>
      <c r="C254" s="50" t="s">
        <v>7</v>
      </c>
      <c r="D254" s="67" t="s">
        <v>1154</v>
      </c>
      <c r="E254" s="55" t="str">
        <f t="shared" si="3"/>
        <v xml:space="preserve">HARBESON DE 19951 </v>
      </c>
      <c r="F254" s="67" t="s">
        <v>1155</v>
      </c>
      <c r="G254" s="67" t="s">
        <v>1135</v>
      </c>
      <c r="H254" s="67">
        <v>19951</v>
      </c>
    </row>
    <row r="255" spans="1:8" x14ac:dyDescent="0.25">
      <c r="A255" s="51">
        <v>2038</v>
      </c>
      <c r="B255" s="51" t="s">
        <v>830</v>
      </c>
      <c r="C255" s="50" t="s">
        <v>577</v>
      </c>
      <c r="D255" s="55" t="s">
        <v>1156</v>
      </c>
      <c r="E255" s="55" t="str">
        <f t="shared" si="3"/>
        <v xml:space="preserve">PORTLAND ME 04104 </v>
      </c>
      <c r="F255" s="55" t="s">
        <v>830</v>
      </c>
      <c r="G255" s="55" t="s">
        <v>1157</v>
      </c>
      <c r="H255" s="55" t="s">
        <v>1158</v>
      </c>
    </row>
    <row r="256" spans="1:8" x14ac:dyDescent="0.25">
      <c r="A256" s="51">
        <v>2044</v>
      </c>
      <c r="B256" s="51" t="s">
        <v>1159</v>
      </c>
      <c r="C256" s="50" t="s">
        <v>577</v>
      </c>
      <c r="D256" s="52" t="s">
        <v>1160</v>
      </c>
      <c r="E256" s="55" t="str">
        <f t="shared" si="3"/>
        <v xml:space="preserve">PITTSFIELD MA 01202 </v>
      </c>
      <c r="F256" s="52" t="s">
        <v>1161</v>
      </c>
      <c r="G256" s="52" t="s">
        <v>1059</v>
      </c>
      <c r="H256" s="59" t="s">
        <v>1162</v>
      </c>
    </row>
    <row r="257" spans="1:8" x14ac:dyDescent="0.25">
      <c r="A257" s="51">
        <v>2045</v>
      </c>
      <c r="B257" s="51" t="s">
        <v>1163</v>
      </c>
      <c r="C257" s="50" t="s">
        <v>577</v>
      </c>
      <c r="D257" s="55" t="s">
        <v>1164</v>
      </c>
      <c r="E257" s="55" t="str">
        <f t="shared" si="3"/>
        <v xml:space="preserve">ROXBURY MA 02119 </v>
      </c>
      <c r="F257" s="55" t="s">
        <v>1165</v>
      </c>
      <c r="G257" s="55" t="s">
        <v>1059</v>
      </c>
      <c r="H257" s="71" t="s">
        <v>1166</v>
      </c>
    </row>
    <row r="258" spans="1:8" x14ac:dyDescent="0.25">
      <c r="A258" s="51">
        <v>2046</v>
      </c>
      <c r="B258" s="51" t="s">
        <v>1167</v>
      </c>
      <c r="C258" s="50" t="s">
        <v>577</v>
      </c>
      <c r="D258" s="55" t="s">
        <v>1168</v>
      </c>
      <c r="E258" s="55" t="str">
        <f t="shared" si="3"/>
        <v xml:space="preserve">BROCKTON MA 02303 </v>
      </c>
      <c r="F258" s="55" t="s">
        <v>1167</v>
      </c>
      <c r="G258" s="55" t="s">
        <v>1059</v>
      </c>
      <c r="H258" s="71" t="s">
        <v>1169</v>
      </c>
    </row>
    <row r="259" spans="1:8" x14ac:dyDescent="0.25">
      <c r="A259" s="51">
        <v>2047</v>
      </c>
      <c r="B259" s="51" t="s">
        <v>1170</v>
      </c>
      <c r="C259" s="50" t="s">
        <v>577</v>
      </c>
      <c r="D259" s="55" t="s">
        <v>1057</v>
      </c>
      <c r="E259" s="55" t="str">
        <f t="shared" si="3"/>
        <v xml:space="preserve">WEST ROXBURY MA 02132 </v>
      </c>
      <c r="F259" s="55" t="s">
        <v>1058</v>
      </c>
      <c r="G259" s="55" t="s">
        <v>1059</v>
      </c>
      <c r="H259" s="71" t="s">
        <v>1060</v>
      </c>
    </row>
    <row r="260" spans="1:8" x14ac:dyDescent="0.25">
      <c r="A260" s="51">
        <v>2048</v>
      </c>
      <c r="B260" s="51" t="s">
        <v>1171</v>
      </c>
      <c r="C260" s="50" t="s">
        <v>577</v>
      </c>
      <c r="D260" s="55" t="s">
        <v>1172</v>
      </c>
      <c r="E260" s="55" t="str">
        <f t="shared" si="3"/>
        <v xml:space="preserve">HYANNIS MA 02601 </v>
      </c>
      <c r="F260" s="55" t="s">
        <v>1173</v>
      </c>
      <c r="G260" s="55" t="s">
        <v>1059</v>
      </c>
      <c r="H260" s="55" t="s">
        <v>1174</v>
      </c>
    </row>
    <row r="261" spans="1:8" x14ac:dyDescent="0.25">
      <c r="A261" s="51">
        <v>2049</v>
      </c>
      <c r="B261" s="51" t="s">
        <v>1175</v>
      </c>
      <c r="C261" s="50" t="s">
        <v>577</v>
      </c>
      <c r="D261" s="52" t="s">
        <v>615</v>
      </c>
      <c r="E261" s="55" t="s">
        <v>616</v>
      </c>
      <c r="F261" s="52" t="s">
        <v>617</v>
      </c>
      <c r="G261" s="52" t="s">
        <v>618</v>
      </c>
      <c r="H261" s="52"/>
    </row>
    <row r="262" spans="1:8" x14ac:dyDescent="0.25">
      <c r="A262" s="51">
        <v>2051</v>
      </c>
      <c r="B262" s="51" t="s">
        <v>1176</v>
      </c>
      <c r="C262" s="50" t="s">
        <v>577</v>
      </c>
      <c r="D262" s="55" t="s">
        <v>1177</v>
      </c>
      <c r="E262" s="55" t="str">
        <f t="shared" ref="E262:E322" si="4">CONCATENATE(F262," ",G262," ",H262," ",)</f>
        <v xml:space="preserve">LYNN MA 01902 </v>
      </c>
      <c r="F262" s="55" t="s">
        <v>1176</v>
      </c>
      <c r="G262" s="55" t="s">
        <v>1059</v>
      </c>
      <c r="H262" s="55" t="s">
        <v>1178</v>
      </c>
    </row>
    <row r="263" spans="1:8" x14ac:dyDescent="0.25">
      <c r="A263" s="51">
        <v>2052</v>
      </c>
      <c r="B263" s="51" t="s">
        <v>1179</v>
      </c>
      <c r="C263" s="50" t="s">
        <v>577</v>
      </c>
      <c r="D263" s="55" t="s">
        <v>1180</v>
      </c>
      <c r="E263" s="55" t="str">
        <f t="shared" si="4"/>
        <v xml:space="preserve">OAK BLUFFS MA 02557 </v>
      </c>
      <c r="F263" s="55" t="s">
        <v>1181</v>
      </c>
      <c r="G263" s="55" t="s">
        <v>1059</v>
      </c>
      <c r="H263" s="55" t="s">
        <v>1182</v>
      </c>
    </row>
    <row r="264" spans="1:8" x14ac:dyDescent="0.25">
      <c r="A264" s="51">
        <v>2053</v>
      </c>
      <c r="B264" s="51" t="s">
        <v>1183</v>
      </c>
      <c r="C264" s="50" t="s">
        <v>577</v>
      </c>
      <c r="D264" s="55" t="s">
        <v>1184</v>
      </c>
      <c r="E264" s="55" t="str">
        <f t="shared" si="4"/>
        <v xml:space="preserve">LAWRENCE MA 01842 </v>
      </c>
      <c r="F264" s="55" t="s">
        <v>1185</v>
      </c>
      <c r="G264" s="55" t="s">
        <v>1059</v>
      </c>
      <c r="H264" s="71" t="s">
        <v>1186</v>
      </c>
    </row>
    <row r="265" spans="1:8" x14ac:dyDescent="0.25">
      <c r="A265" s="51">
        <v>2054</v>
      </c>
      <c r="B265" s="51" t="s">
        <v>1187</v>
      </c>
      <c r="C265" s="50" t="s">
        <v>577</v>
      </c>
      <c r="D265" s="55" t="s">
        <v>1188</v>
      </c>
      <c r="E265" s="55" t="str">
        <f t="shared" si="4"/>
        <v xml:space="preserve">MEDFORD MA 02156 </v>
      </c>
      <c r="F265" s="55" t="s">
        <v>1189</v>
      </c>
      <c r="G265" s="55" t="s">
        <v>1059</v>
      </c>
      <c r="H265" s="71" t="s">
        <v>1190</v>
      </c>
    </row>
    <row r="266" spans="1:8" x14ac:dyDescent="0.25">
      <c r="A266" s="51">
        <v>2055</v>
      </c>
      <c r="B266" s="51" t="s">
        <v>1191</v>
      </c>
      <c r="C266" s="50" t="s">
        <v>577</v>
      </c>
      <c r="D266" s="55" t="s">
        <v>1192</v>
      </c>
      <c r="E266" s="55" t="str">
        <f t="shared" si="4"/>
        <v xml:space="preserve">NEW BEFORD MA 02740 </v>
      </c>
      <c r="F266" s="55" t="s">
        <v>1193</v>
      </c>
      <c r="G266" s="55" t="s">
        <v>1059</v>
      </c>
      <c r="H266" s="71" t="s">
        <v>1194</v>
      </c>
    </row>
    <row r="267" spans="1:8" x14ac:dyDescent="0.25">
      <c r="A267" s="51">
        <v>2056</v>
      </c>
      <c r="B267" s="51" t="s">
        <v>1195</v>
      </c>
      <c r="C267" s="50" t="s">
        <v>577</v>
      </c>
      <c r="D267" s="55" t="s">
        <v>1196</v>
      </c>
      <c r="E267" s="55" t="str">
        <f t="shared" si="4"/>
        <v xml:space="preserve">SPRINGFIELD MA 01109 </v>
      </c>
      <c r="F267" s="55" t="s">
        <v>1195</v>
      </c>
      <c r="G267" s="55" t="s">
        <v>1059</v>
      </c>
      <c r="H267" s="71" t="s">
        <v>1197</v>
      </c>
    </row>
    <row r="268" spans="1:8" x14ac:dyDescent="0.25">
      <c r="A268" s="51">
        <v>2057</v>
      </c>
      <c r="B268" s="51" t="s">
        <v>1198</v>
      </c>
      <c r="C268" s="50" t="s">
        <v>577</v>
      </c>
      <c r="D268" s="55" t="s">
        <v>1199</v>
      </c>
      <c r="E268" s="55" t="str">
        <f t="shared" si="4"/>
        <v xml:space="preserve">WEST ROXBURY MA 02132 </v>
      </c>
      <c r="F268" s="55" t="s">
        <v>1058</v>
      </c>
      <c r="G268" s="55" t="s">
        <v>1059</v>
      </c>
      <c r="H268" s="71" t="s">
        <v>1060</v>
      </c>
    </row>
    <row r="269" spans="1:8" x14ac:dyDescent="0.25">
      <c r="A269" s="51">
        <v>2058</v>
      </c>
      <c r="B269" s="51" t="s">
        <v>1200</v>
      </c>
      <c r="C269" s="50" t="s">
        <v>577</v>
      </c>
      <c r="D269" s="55" t="s">
        <v>1201</v>
      </c>
      <c r="E269" s="55" t="str">
        <f t="shared" si="4"/>
        <v xml:space="preserve">WORCESTER MA 01613 </v>
      </c>
      <c r="F269" s="55" t="s">
        <v>1200</v>
      </c>
      <c r="G269" s="55" t="s">
        <v>1059</v>
      </c>
      <c r="H269" s="71" t="s">
        <v>1202</v>
      </c>
    </row>
    <row r="270" spans="1:8" x14ac:dyDescent="0.25">
      <c r="A270" s="51">
        <v>2069</v>
      </c>
      <c r="B270" s="51" t="s">
        <v>1203</v>
      </c>
      <c r="C270" s="50" t="s">
        <v>577</v>
      </c>
      <c r="D270" s="55" t="s">
        <v>1204</v>
      </c>
      <c r="E270" s="55" t="str">
        <f t="shared" si="4"/>
        <v xml:space="preserve">MANCHESTER NH 03105 </v>
      </c>
      <c r="F270" s="55" t="s">
        <v>1203</v>
      </c>
      <c r="G270" s="55" t="s">
        <v>1091</v>
      </c>
      <c r="H270" s="71" t="s">
        <v>1205</v>
      </c>
    </row>
    <row r="271" spans="1:8" x14ac:dyDescent="0.25">
      <c r="A271" s="51">
        <v>2070</v>
      </c>
      <c r="B271" s="51" t="s">
        <v>1206</v>
      </c>
      <c r="C271" s="50" t="s">
        <v>577</v>
      </c>
      <c r="D271" s="55" t="s">
        <v>1207</v>
      </c>
      <c r="E271" s="55" t="str">
        <f t="shared" si="4"/>
        <v xml:space="preserve">PORTSMOUTH NH 03802 </v>
      </c>
      <c r="F271" s="55" t="s">
        <v>1208</v>
      </c>
      <c r="G271" s="55" t="s">
        <v>1091</v>
      </c>
      <c r="H271" s="55" t="s">
        <v>1209</v>
      </c>
    </row>
    <row r="272" spans="1:8" x14ac:dyDescent="0.25">
      <c r="A272" s="51" t="s">
        <v>25</v>
      </c>
      <c r="B272" s="51" t="s">
        <v>1210</v>
      </c>
      <c r="C272" s="50" t="s">
        <v>5</v>
      </c>
      <c r="D272" s="67" t="s">
        <v>1211</v>
      </c>
      <c r="E272" s="55" t="str">
        <f t="shared" si="4"/>
        <v xml:space="preserve">BRIGANTINE NJ 08203 </v>
      </c>
      <c r="F272" s="67" t="s">
        <v>1212</v>
      </c>
      <c r="G272" s="67" t="s">
        <v>1130</v>
      </c>
      <c r="H272" s="68" t="s">
        <v>1213</v>
      </c>
    </row>
    <row r="273" spans="1:8" x14ac:dyDescent="0.25">
      <c r="A273" s="51" t="s">
        <v>26</v>
      </c>
      <c r="B273" s="51" t="s">
        <v>1214</v>
      </c>
      <c r="C273" s="50" t="s">
        <v>7</v>
      </c>
      <c r="D273" s="67" t="s">
        <v>1215</v>
      </c>
      <c r="E273" s="55" t="str">
        <f t="shared" si="4"/>
        <v xml:space="preserve">MADISON NJ 07940 </v>
      </c>
      <c r="F273" s="67" t="s">
        <v>1216</v>
      </c>
      <c r="G273" s="67" t="s">
        <v>1130</v>
      </c>
      <c r="H273" s="68" t="s">
        <v>1217</v>
      </c>
    </row>
    <row r="274" spans="1:8" x14ac:dyDescent="0.25">
      <c r="A274" s="51">
        <v>2075</v>
      </c>
      <c r="B274" s="51" t="s">
        <v>1218</v>
      </c>
      <c r="C274" s="50" t="s">
        <v>577</v>
      </c>
      <c r="D274" s="52" t="s">
        <v>615</v>
      </c>
      <c r="E274" s="55" t="s">
        <v>616</v>
      </c>
      <c r="F274" s="52" t="s">
        <v>617</v>
      </c>
      <c r="G274" s="52" t="s">
        <v>618</v>
      </c>
      <c r="H274" s="52"/>
    </row>
    <row r="275" spans="1:8" x14ac:dyDescent="0.25">
      <c r="A275" s="51">
        <v>2076</v>
      </c>
      <c r="B275" s="51" t="s">
        <v>1219</v>
      </c>
      <c r="C275" s="50" t="s">
        <v>577</v>
      </c>
      <c r="D275" s="55" t="s">
        <v>1220</v>
      </c>
      <c r="E275" s="55" t="str">
        <f t="shared" si="4"/>
        <v xml:space="preserve">ASBURY PARK NJ 07712 </v>
      </c>
      <c r="F275" s="55" t="s">
        <v>1219</v>
      </c>
      <c r="G275" s="55" t="s">
        <v>1130</v>
      </c>
      <c r="H275" s="55" t="s">
        <v>1221</v>
      </c>
    </row>
    <row r="276" spans="1:8" x14ac:dyDescent="0.25">
      <c r="A276" s="51">
        <v>2077</v>
      </c>
      <c r="B276" s="51" t="s">
        <v>1222</v>
      </c>
      <c r="C276" s="50" t="s">
        <v>577</v>
      </c>
      <c r="D276" s="55" t="s">
        <v>1223</v>
      </c>
      <c r="E276" s="55" t="str">
        <f t="shared" si="4"/>
        <v xml:space="preserve">ATLANTIC CITY NJ 08401 </v>
      </c>
      <c r="F276" s="55" t="s">
        <v>1222</v>
      </c>
      <c r="G276" s="55" t="s">
        <v>1130</v>
      </c>
      <c r="H276" s="71" t="s">
        <v>1224</v>
      </c>
    </row>
    <row r="277" spans="1:8" x14ac:dyDescent="0.25">
      <c r="A277" s="51">
        <v>2078</v>
      </c>
      <c r="B277" s="51" t="s">
        <v>1225</v>
      </c>
      <c r="C277" s="50" t="s">
        <v>577</v>
      </c>
      <c r="D277" s="55" t="s">
        <v>1226</v>
      </c>
      <c r="E277" s="55" t="str">
        <f t="shared" si="4"/>
        <v xml:space="preserve">BAYONNE NJ 07002 </v>
      </c>
      <c r="F277" s="55" t="s">
        <v>1225</v>
      </c>
      <c r="G277" s="55" t="s">
        <v>1130</v>
      </c>
      <c r="H277" s="55" t="s">
        <v>1227</v>
      </c>
    </row>
    <row r="278" spans="1:8" x14ac:dyDescent="0.25">
      <c r="A278" s="51">
        <v>2079</v>
      </c>
      <c r="B278" s="51" t="s">
        <v>1228</v>
      </c>
      <c r="C278" s="50" t="s">
        <v>577</v>
      </c>
      <c r="D278" s="55" t="s">
        <v>1229</v>
      </c>
      <c r="E278" s="55" t="str">
        <f t="shared" si="4"/>
        <v xml:space="preserve">TEANECK NJ 07666 </v>
      </c>
      <c r="F278" s="55" t="s">
        <v>1230</v>
      </c>
      <c r="G278" s="55" t="s">
        <v>1130</v>
      </c>
      <c r="H278" s="71" t="s">
        <v>1231</v>
      </c>
    </row>
    <row r="279" spans="1:8" x14ac:dyDescent="0.25">
      <c r="A279" s="51">
        <v>2080</v>
      </c>
      <c r="B279" s="51" t="s">
        <v>1232</v>
      </c>
      <c r="C279" s="50" t="s">
        <v>577</v>
      </c>
      <c r="D279" s="55" t="s">
        <v>1233</v>
      </c>
      <c r="E279" s="55" t="str">
        <f t="shared" si="4"/>
        <v xml:space="preserve">CAMDEN NJ 08103 </v>
      </c>
      <c r="F279" s="55" t="s">
        <v>1234</v>
      </c>
      <c r="G279" s="55" t="s">
        <v>1130</v>
      </c>
      <c r="H279" s="55" t="s">
        <v>1235</v>
      </c>
    </row>
    <row r="280" spans="1:8" x14ac:dyDescent="0.25">
      <c r="A280" s="51">
        <v>2081</v>
      </c>
      <c r="B280" s="51" t="s">
        <v>1236</v>
      </c>
      <c r="C280" s="50" t="s">
        <v>577</v>
      </c>
      <c r="D280" s="55" t="s">
        <v>1237</v>
      </c>
      <c r="E280" s="55" t="str">
        <f t="shared" si="4"/>
        <v xml:space="preserve">WHITESBORO NJ 08252 </v>
      </c>
      <c r="F280" s="55" t="s">
        <v>1238</v>
      </c>
      <c r="G280" s="55" t="s">
        <v>1130</v>
      </c>
      <c r="H280" s="71" t="s">
        <v>1239</v>
      </c>
    </row>
    <row r="281" spans="1:8" x14ac:dyDescent="0.25">
      <c r="A281" s="51">
        <v>2082</v>
      </c>
      <c r="B281" s="51" t="s">
        <v>1240</v>
      </c>
      <c r="C281" s="50" t="s">
        <v>577</v>
      </c>
      <c r="D281" s="52" t="s">
        <v>615</v>
      </c>
      <c r="E281" s="55" t="s">
        <v>616</v>
      </c>
      <c r="F281" s="52" t="s">
        <v>617</v>
      </c>
      <c r="G281" s="52" t="s">
        <v>618</v>
      </c>
      <c r="H281" s="52"/>
    </row>
    <row r="282" spans="1:8" x14ac:dyDescent="0.25">
      <c r="A282" s="51">
        <v>2083</v>
      </c>
      <c r="B282" s="51" t="s">
        <v>1241</v>
      </c>
      <c r="C282" s="50" t="s">
        <v>577</v>
      </c>
      <c r="D282" s="55" t="s">
        <v>1242</v>
      </c>
      <c r="E282" s="55" t="str">
        <f t="shared" si="4"/>
        <v xml:space="preserve">ELIZABETH NJ 07208 </v>
      </c>
      <c r="F282" s="55" t="s">
        <v>1241</v>
      </c>
      <c r="G282" s="55" t="s">
        <v>1130</v>
      </c>
      <c r="H282" s="71" t="s">
        <v>1243</v>
      </c>
    </row>
    <row r="283" spans="1:8" x14ac:dyDescent="0.25">
      <c r="A283" s="51">
        <v>2085</v>
      </c>
      <c r="B283" s="51" t="s">
        <v>1244</v>
      </c>
      <c r="C283" s="50" t="s">
        <v>577</v>
      </c>
      <c r="D283" s="55" t="s">
        <v>1245</v>
      </c>
      <c r="E283" s="55" t="str">
        <f t="shared" si="4"/>
        <v xml:space="preserve">IRVINGTON NJ 07111 </v>
      </c>
      <c r="F283" s="55" t="s">
        <v>1244</v>
      </c>
      <c r="G283" s="55" t="s">
        <v>1130</v>
      </c>
      <c r="H283" s="71" t="s">
        <v>1246</v>
      </c>
    </row>
    <row r="284" spans="1:8" x14ac:dyDescent="0.25">
      <c r="A284" s="51">
        <v>2086</v>
      </c>
      <c r="B284" s="51" t="s">
        <v>1247</v>
      </c>
      <c r="C284" s="50" t="s">
        <v>577</v>
      </c>
      <c r="D284" s="55" t="s">
        <v>1248</v>
      </c>
      <c r="E284" s="55" t="str">
        <f t="shared" si="4"/>
        <v xml:space="preserve">JERSEY CITY NJ 07305 </v>
      </c>
      <c r="F284" s="55" t="s">
        <v>1247</v>
      </c>
      <c r="G284" s="55" t="s">
        <v>1130</v>
      </c>
      <c r="H284" s="71" t="s">
        <v>1249</v>
      </c>
    </row>
    <row r="285" spans="1:8" x14ac:dyDescent="0.25">
      <c r="A285" s="51">
        <v>2087</v>
      </c>
      <c r="B285" s="51" t="s">
        <v>1250</v>
      </c>
      <c r="C285" s="50" t="s">
        <v>577</v>
      </c>
      <c r="D285" s="55" t="s">
        <v>1251</v>
      </c>
      <c r="E285" s="55" t="str">
        <f t="shared" si="4"/>
        <v xml:space="preserve">BROWNS MILLS NJ 08015 </v>
      </c>
      <c r="F285" s="55" t="s">
        <v>1252</v>
      </c>
      <c r="G285" s="55" t="s">
        <v>1130</v>
      </c>
      <c r="H285" s="71" t="s">
        <v>1253</v>
      </c>
    </row>
    <row r="286" spans="1:8" x14ac:dyDescent="0.25">
      <c r="A286" s="51">
        <v>2088</v>
      </c>
      <c r="B286" s="51" t="s">
        <v>1254</v>
      </c>
      <c r="C286" s="50" t="s">
        <v>577</v>
      </c>
      <c r="D286" s="55" t="s">
        <v>1255</v>
      </c>
      <c r="E286" s="55" t="str">
        <f t="shared" si="4"/>
        <v xml:space="preserve">PLEASANTVILLE NJ 08232 </v>
      </c>
      <c r="F286" s="55" t="s">
        <v>1256</v>
      </c>
      <c r="G286" s="55" t="s">
        <v>1130</v>
      </c>
      <c r="H286" s="71" t="s">
        <v>1257</v>
      </c>
    </row>
    <row r="287" spans="1:8" x14ac:dyDescent="0.25">
      <c r="A287" s="51">
        <v>2089</v>
      </c>
      <c r="B287" s="51" t="s">
        <v>1258</v>
      </c>
      <c r="C287" s="50" t="s">
        <v>577</v>
      </c>
      <c r="D287" s="55" t="s">
        <v>1259</v>
      </c>
      <c r="E287" s="55" t="str">
        <f t="shared" si="4"/>
        <v xml:space="preserve">EDISON NJ 08820 </v>
      </c>
      <c r="F287" s="55" t="s">
        <v>1260</v>
      </c>
      <c r="G287" s="55" t="s">
        <v>1130</v>
      </c>
      <c r="H287" s="71" t="s">
        <v>1261</v>
      </c>
    </row>
    <row r="288" spans="1:8" x14ac:dyDescent="0.25">
      <c r="A288" s="51">
        <v>2090</v>
      </c>
      <c r="B288" s="51" t="s">
        <v>1262</v>
      </c>
      <c r="C288" s="50" t="s">
        <v>577</v>
      </c>
      <c r="D288" s="55" t="s">
        <v>1263</v>
      </c>
      <c r="E288" s="55" t="str">
        <f t="shared" si="4"/>
        <v xml:space="preserve">MIZPAH NJ 08342 </v>
      </c>
      <c r="F288" s="55" t="s">
        <v>1262</v>
      </c>
      <c r="G288" s="55" t="s">
        <v>1130</v>
      </c>
      <c r="H288" s="55" t="s">
        <v>1264</v>
      </c>
    </row>
    <row r="289" spans="1:8" x14ac:dyDescent="0.25">
      <c r="A289" s="51">
        <v>2091</v>
      </c>
      <c r="B289" s="51" t="s">
        <v>1265</v>
      </c>
      <c r="C289" s="50" t="s">
        <v>577</v>
      </c>
      <c r="D289" s="55" t="s">
        <v>1266</v>
      </c>
      <c r="E289" s="55" t="str">
        <f t="shared" si="4"/>
        <v xml:space="preserve">MONTCLAIR NJ 07042 </v>
      </c>
      <c r="F289" s="55" t="s">
        <v>1265</v>
      </c>
      <c r="G289" s="55" t="s">
        <v>1130</v>
      </c>
      <c r="H289" s="55" t="s">
        <v>1267</v>
      </c>
    </row>
    <row r="290" spans="1:8" x14ac:dyDescent="0.25">
      <c r="A290" s="51">
        <v>2092</v>
      </c>
      <c r="B290" s="51" t="s">
        <v>1268</v>
      </c>
      <c r="C290" s="50" t="s">
        <v>577</v>
      </c>
      <c r="D290" s="55" t="s">
        <v>1269</v>
      </c>
      <c r="E290" s="55" t="str">
        <f t="shared" si="4"/>
        <v xml:space="preserve">MORRISTOWN NJ 07962 </v>
      </c>
      <c r="F290" s="55" t="s">
        <v>1270</v>
      </c>
      <c r="G290" s="55" t="s">
        <v>1130</v>
      </c>
      <c r="H290" s="71" t="s">
        <v>1271</v>
      </c>
    </row>
    <row r="291" spans="1:8" x14ac:dyDescent="0.25">
      <c r="A291" s="51">
        <v>2093</v>
      </c>
      <c r="B291" s="51" t="s">
        <v>1272</v>
      </c>
      <c r="C291" s="50" t="s">
        <v>577</v>
      </c>
      <c r="D291" s="55" t="s">
        <v>1273</v>
      </c>
      <c r="E291" s="55" t="str">
        <f t="shared" si="4"/>
        <v xml:space="preserve">NEWARK NJ 07103 </v>
      </c>
      <c r="F291" s="55" t="s">
        <v>1272</v>
      </c>
      <c r="G291" s="55" t="s">
        <v>1130</v>
      </c>
      <c r="H291" s="71" t="s">
        <v>1274</v>
      </c>
    </row>
    <row r="292" spans="1:8" x14ac:dyDescent="0.25">
      <c r="A292" s="51">
        <v>2094</v>
      </c>
      <c r="B292" s="51" t="s">
        <v>1275</v>
      </c>
      <c r="C292" s="50" t="s">
        <v>577</v>
      </c>
      <c r="D292" s="55" t="s">
        <v>1276</v>
      </c>
      <c r="E292" s="55" t="str">
        <f t="shared" si="4"/>
        <v xml:space="preserve">NEW BRUNSWICK NJ 08903 </v>
      </c>
      <c r="F292" s="55" t="s">
        <v>1277</v>
      </c>
      <c r="G292" s="55" t="s">
        <v>1130</v>
      </c>
      <c r="H292" s="55" t="s">
        <v>1278</v>
      </c>
    </row>
    <row r="293" spans="1:8" x14ac:dyDescent="0.25">
      <c r="A293" s="51">
        <v>2095</v>
      </c>
      <c r="B293" s="51" t="s">
        <v>1279</v>
      </c>
      <c r="C293" s="50" t="s">
        <v>577</v>
      </c>
      <c r="D293" s="55" t="s">
        <v>1280</v>
      </c>
      <c r="E293" s="55" t="str">
        <f t="shared" si="4"/>
        <v xml:space="preserve">LAKEWOOD NJ 08701 </v>
      </c>
      <c r="F293" s="55" t="s">
        <v>1281</v>
      </c>
      <c r="G293" s="55" t="s">
        <v>1130</v>
      </c>
      <c r="H293" s="55" t="s">
        <v>1282</v>
      </c>
    </row>
    <row r="294" spans="1:8" x14ac:dyDescent="0.25">
      <c r="A294" s="51">
        <v>2096</v>
      </c>
      <c r="B294" s="51" t="s">
        <v>1283</v>
      </c>
      <c r="C294" s="50" t="s">
        <v>577</v>
      </c>
      <c r="D294" s="55" t="s">
        <v>1284</v>
      </c>
      <c r="E294" s="55" t="str">
        <f t="shared" si="4"/>
        <v xml:space="preserve">EAST ORANGES NJ 07019 </v>
      </c>
      <c r="F294" s="55" t="s">
        <v>1285</v>
      </c>
      <c r="G294" s="55" t="s">
        <v>1130</v>
      </c>
      <c r="H294" s="71" t="s">
        <v>1286</v>
      </c>
    </row>
    <row r="295" spans="1:8" x14ac:dyDescent="0.25">
      <c r="A295" s="51">
        <v>2097</v>
      </c>
      <c r="B295" s="51" t="s">
        <v>1287</v>
      </c>
      <c r="C295" s="50" t="s">
        <v>577</v>
      </c>
      <c r="D295" s="55" t="s">
        <v>1288</v>
      </c>
      <c r="E295" s="55" t="str">
        <f t="shared" si="4"/>
        <v xml:space="preserve">PASSAIC NJ 07055 </v>
      </c>
      <c r="F295" s="55" t="s">
        <v>1287</v>
      </c>
      <c r="G295" s="55" t="s">
        <v>1130</v>
      </c>
      <c r="H295" s="55" t="s">
        <v>1289</v>
      </c>
    </row>
    <row r="296" spans="1:8" x14ac:dyDescent="0.25">
      <c r="A296" s="51">
        <v>2098</v>
      </c>
      <c r="B296" s="51" t="s">
        <v>1290</v>
      </c>
      <c r="C296" s="50" t="s">
        <v>577</v>
      </c>
      <c r="D296" s="55" t="s">
        <v>1291</v>
      </c>
      <c r="E296" s="55" t="str">
        <f t="shared" si="4"/>
        <v xml:space="preserve">PATERSON NJ 7509 </v>
      </c>
      <c r="F296" s="55" t="s">
        <v>1290</v>
      </c>
      <c r="G296" s="55" t="s">
        <v>1130</v>
      </c>
      <c r="H296" s="71">
        <v>7509</v>
      </c>
    </row>
    <row r="297" spans="1:8" x14ac:dyDescent="0.25">
      <c r="A297" s="51">
        <v>2099</v>
      </c>
      <c r="B297" s="51" t="s">
        <v>1292</v>
      </c>
      <c r="C297" s="50" t="s">
        <v>577</v>
      </c>
      <c r="D297" s="55" t="s">
        <v>1293</v>
      </c>
      <c r="E297" s="55" t="str">
        <f t="shared" si="4"/>
        <v xml:space="preserve">PERTH AMBOY NJ 08861 </v>
      </c>
      <c r="F297" s="55" t="s">
        <v>1292</v>
      </c>
      <c r="G297" s="55" t="s">
        <v>1130</v>
      </c>
      <c r="H297" s="71" t="s">
        <v>1294</v>
      </c>
    </row>
    <row r="298" spans="1:8" x14ac:dyDescent="0.25">
      <c r="A298" s="51">
        <v>2100</v>
      </c>
      <c r="B298" s="51" t="s">
        <v>1295</v>
      </c>
      <c r="C298" s="50" t="s">
        <v>577</v>
      </c>
      <c r="D298" s="55" t="s">
        <v>1296</v>
      </c>
      <c r="E298" s="55" t="str">
        <f t="shared" si="4"/>
        <v xml:space="preserve">PLAINFIELD NJ 07060 </v>
      </c>
      <c r="F298" s="55" t="s">
        <v>1297</v>
      </c>
      <c r="G298" s="55" t="s">
        <v>1130</v>
      </c>
      <c r="H298" s="55" t="s">
        <v>1298</v>
      </c>
    </row>
    <row r="299" spans="1:8" x14ac:dyDescent="0.25">
      <c r="A299" s="51">
        <v>2101</v>
      </c>
      <c r="B299" s="51" t="s">
        <v>1299</v>
      </c>
      <c r="C299" s="53" t="s">
        <v>812</v>
      </c>
      <c r="D299" s="52" t="s">
        <v>615</v>
      </c>
      <c r="E299" s="55" t="s">
        <v>616</v>
      </c>
      <c r="F299" s="52" t="s">
        <v>617</v>
      </c>
      <c r="G299" s="52" t="s">
        <v>618</v>
      </c>
      <c r="H299" s="52"/>
    </row>
    <row r="300" spans="1:8" x14ac:dyDescent="0.25">
      <c r="A300" s="51">
        <v>2102</v>
      </c>
      <c r="B300" s="51" t="s">
        <v>1300</v>
      </c>
      <c r="C300" s="50" t="s">
        <v>577</v>
      </c>
      <c r="D300" s="55" t="s">
        <v>1301</v>
      </c>
      <c r="E300" s="55" t="str">
        <f t="shared" si="4"/>
        <v xml:space="preserve">RAHWAY NJ 07065 </v>
      </c>
      <c r="F300" s="55" t="s">
        <v>1300</v>
      </c>
      <c r="G300" s="55" t="s">
        <v>1130</v>
      </c>
      <c r="H300" s="55" t="s">
        <v>1302</v>
      </c>
    </row>
    <row r="301" spans="1:8" x14ac:dyDescent="0.25">
      <c r="A301" s="51">
        <v>2103</v>
      </c>
      <c r="B301" s="51" t="s">
        <v>1303</v>
      </c>
      <c r="C301" s="50" t="s">
        <v>577</v>
      </c>
      <c r="D301" s="55" t="s">
        <v>1304</v>
      </c>
      <c r="E301" s="55" t="str">
        <f t="shared" si="4"/>
        <v xml:space="preserve">RED BANK NJ 07701 </v>
      </c>
      <c r="F301" s="55" t="s">
        <v>1305</v>
      </c>
      <c r="G301" s="55" t="s">
        <v>1130</v>
      </c>
      <c r="H301" s="72" t="s">
        <v>1306</v>
      </c>
    </row>
    <row r="302" spans="1:8" x14ac:dyDescent="0.25">
      <c r="A302" s="51">
        <v>2104</v>
      </c>
      <c r="B302" s="51" t="s">
        <v>1307</v>
      </c>
      <c r="C302" s="50" t="s">
        <v>577</v>
      </c>
      <c r="D302" s="55" t="s">
        <v>1308</v>
      </c>
      <c r="E302" s="55" t="str">
        <f t="shared" si="4"/>
        <v xml:space="preserve">ROSELLE NJ 07203 </v>
      </c>
      <c r="F302" s="55" t="s">
        <v>1307</v>
      </c>
      <c r="G302" s="55" t="s">
        <v>1130</v>
      </c>
      <c r="H302" s="55" t="s">
        <v>1309</v>
      </c>
    </row>
    <row r="303" spans="1:8" x14ac:dyDescent="0.25">
      <c r="A303" s="51">
        <v>2105</v>
      </c>
      <c r="B303" s="51" t="s">
        <v>1310</v>
      </c>
      <c r="C303" s="50" t="s">
        <v>577</v>
      </c>
      <c r="D303" s="55" t="s">
        <v>1311</v>
      </c>
      <c r="E303" s="55" t="str">
        <f t="shared" si="4"/>
        <v xml:space="preserve">SALEM NJ 08098 </v>
      </c>
      <c r="F303" s="55" t="s">
        <v>584</v>
      </c>
      <c r="G303" s="55" t="s">
        <v>1130</v>
      </c>
      <c r="H303" s="71" t="s">
        <v>1312</v>
      </c>
    </row>
    <row r="304" spans="1:8" x14ac:dyDescent="0.25">
      <c r="A304" s="51">
        <v>2106</v>
      </c>
      <c r="B304" s="51" t="s">
        <v>1313</v>
      </c>
      <c r="C304" s="50" t="s">
        <v>577</v>
      </c>
      <c r="D304" s="55" t="s">
        <v>1314</v>
      </c>
      <c r="E304" s="55" t="str">
        <f t="shared" si="4"/>
        <v xml:space="preserve">CINNAMINSON NJ 08077 </v>
      </c>
      <c r="F304" s="55" t="s">
        <v>1315</v>
      </c>
      <c r="G304" s="55" t="s">
        <v>1130</v>
      </c>
      <c r="H304" s="55" t="s">
        <v>1316</v>
      </c>
    </row>
    <row r="305" spans="1:8" x14ac:dyDescent="0.25">
      <c r="A305" s="51">
        <v>2107</v>
      </c>
      <c r="B305" s="51" t="s">
        <v>1317</v>
      </c>
      <c r="C305" s="50" t="s">
        <v>577</v>
      </c>
      <c r="D305" s="55" t="s">
        <v>1318</v>
      </c>
      <c r="E305" s="55" t="str">
        <f t="shared" si="4"/>
        <v xml:space="preserve">TOMS RIVER NJ 08754 </v>
      </c>
      <c r="F305" s="55" t="s">
        <v>1319</v>
      </c>
      <c r="G305" s="55" t="s">
        <v>1130</v>
      </c>
      <c r="H305" s="71" t="s">
        <v>1320</v>
      </c>
    </row>
    <row r="306" spans="1:8" x14ac:dyDescent="0.25">
      <c r="A306" s="51">
        <v>2108</v>
      </c>
      <c r="B306" s="51" t="s">
        <v>1129</v>
      </c>
      <c r="C306" s="50" t="s">
        <v>577</v>
      </c>
      <c r="D306" s="55" t="s">
        <v>1321</v>
      </c>
      <c r="E306" s="55" t="str">
        <f t="shared" si="4"/>
        <v xml:space="preserve">TRENTON NJ 08607 </v>
      </c>
      <c r="F306" s="55" t="s">
        <v>1129</v>
      </c>
      <c r="G306" s="55" t="s">
        <v>1130</v>
      </c>
      <c r="H306" s="71" t="s">
        <v>1322</v>
      </c>
    </row>
    <row r="307" spans="1:8" x14ac:dyDescent="0.25">
      <c r="A307" s="51">
        <v>2109</v>
      </c>
      <c r="B307" s="51" t="s">
        <v>754</v>
      </c>
      <c r="C307" s="50" t="s">
        <v>577</v>
      </c>
      <c r="D307" s="55" t="s">
        <v>1323</v>
      </c>
      <c r="E307" s="55" t="str">
        <f t="shared" si="4"/>
        <v xml:space="preserve">SUMMIT NJ 07902 </v>
      </c>
      <c r="F307" s="55" t="s">
        <v>1324</v>
      </c>
      <c r="G307" s="55" t="s">
        <v>1130</v>
      </c>
      <c r="H307" s="55" t="s">
        <v>1325</v>
      </c>
    </row>
    <row r="308" spans="1:8" x14ac:dyDescent="0.25">
      <c r="A308" s="51">
        <v>2111</v>
      </c>
      <c r="B308" s="51" t="s">
        <v>1326</v>
      </c>
      <c r="C308" s="50" t="s">
        <v>577</v>
      </c>
      <c r="D308" s="55" t="s">
        <v>1327</v>
      </c>
      <c r="E308" s="55" t="str">
        <f t="shared" si="4"/>
        <v xml:space="preserve">WILLINGBORO NJ 08046 </v>
      </c>
      <c r="F308" s="55" t="s">
        <v>1328</v>
      </c>
      <c r="G308" s="55" t="s">
        <v>1130</v>
      </c>
      <c r="H308" s="71" t="s">
        <v>1329</v>
      </c>
    </row>
    <row r="309" spans="1:8" x14ac:dyDescent="0.25">
      <c r="A309" s="51">
        <v>2112</v>
      </c>
      <c r="B309" s="51" t="s">
        <v>1330</v>
      </c>
      <c r="C309" s="50" t="s">
        <v>577</v>
      </c>
      <c r="D309" s="55" t="s">
        <v>1293</v>
      </c>
      <c r="E309" s="55" t="str">
        <f t="shared" si="4"/>
        <v xml:space="preserve">HOBOKEN NJ 07030 </v>
      </c>
      <c r="F309" s="55" t="s">
        <v>1330</v>
      </c>
      <c r="G309" s="55" t="s">
        <v>1130</v>
      </c>
      <c r="H309" s="55" t="s">
        <v>1331</v>
      </c>
    </row>
    <row r="310" spans="1:8" x14ac:dyDescent="0.25">
      <c r="A310" s="51">
        <v>2113</v>
      </c>
      <c r="B310" s="51" t="s">
        <v>1332</v>
      </c>
      <c r="C310" s="50" t="s">
        <v>577</v>
      </c>
      <c r="D310" s="55" t="s">
        <v>1333</v>
      </c>
      <c r="E310" s="55" t="str">
        <f t="shared" si="4"/>
        <v xml:space="preserve">LONG BRANCH NJ 07740 </v>
      </c>
      <c r="F310" s="55" t="s">
        <v>1334</v>
      </c>
      <c r="G310" s="55" t="s">
        <v>1130</v>
      </c>
      <c r="H310" s="55" t="s">
        <v>1335</v>
      </c>
    </row>
    <row r="311" spans="1:8" x14ac:dyDescent="0.25">
      <c r="A311" s="51">
        <v>2114</v>
      </c>
      <c r="B311" s="51" t="s">
        <v>1336</v>
      </c>
      <c r="C311" s="50" t="s">
        <v>577</v>
      </c>
      <c r="D311" s="52" t="s">
        <v>615</v>
      </c>
      <c r="E311" s="55" t="s">
        <v>616</v>
      </c>
      <c r="F311" s="52" t="s">
        <v>617</v>
      </c>
      <c r="G311" s="52" t="s">
        <v>618</v>
      </c>
      <c r="H311" s="52"/>
    </row>
    <row r="312" spans="1:8" x14ac:dyDescent="0.25">
      <c r="A312" s="51">
        <v>2115</v>
      </c>
      <c r="B312" s="51" t="s">
        <v>1337</v>
      </c>
      <c r="C312" s="50" t="s">
        <v>577</v>
      </c>
      <c r="D312" s="55" t="s">
        <v>1338</v>
      </c>
      <c r="E312" s="55" t="str">
        <f t="shared" si="4"/>
        <v xml:space="preserve">BRIDGETON NJ 08302 </v>
      </c>
      <c r="F312" s="55" t="s">
        <v>1218</v>
      </c>
      <c r="G312" s="55" t="s">
        <v>1130</v>
      </c>
      <c r="H312" s="71" t="s">
        <v>1339</v>
      </c>
    </row>
    <row r="313" spans="1:8" x14ac:dyDescent="0.25">
      <c r="A313" s="51">
        <v>2127</v>
      </c>
      <c r="B313" s="51" t="s">
        <v>1340</v>
      </c>
      <c r="C313" s="50" t="s">
        <v>577</v>
      </c>
      <c r="D313" s="55" t="s">
        <v>1341</v>
      </c>
      <c r="E313" s="55" t="str">
        <f t="shared" si="4"/>
        <v xml:space="preserve">ALBANY NY 12203 </v>
      </c>
      <c r="F313" s="55" t="s">
        <v>1340</v>
      </c>
      <c r="G313" s="55" t="s">
        <v>1342</v>
      </c>
      <c r="H313" s="55">
        <v>12203</v>
      </c>
    </row>
    <row r="314" spans="1:8" x14ac:dyDescent="0.25">
      <c r="A314" s="51">
        <v>2128</v>
      </c>
      <c r="B314" s="51" t="s">
        <v>1343</v>
      </c>
      <c r="C314" s="50" t="s">
        <v>577</v>
      </c>
      <c r="D314" s="55" t="s">
        <v>1344</v>
      </c>
      <c r="E314" s="55" t="str">
        <f t="shared" si="4"/>
        <v xml:space="preserve">AUBURN NY 13021 </v>
      </c>
      <c r="F314" s="55" t="s">
        <v>1345</v>
      </c>
      <c r="G314" s="55" t="s">
        <v>1342</v>
      </c>
      <c r="H314" s="55" t="s">
        <v>1346</v>
      </c>
    </row>
    <row r="315" spans="1:8" x14ac:dyDescent="0.25">
      <c r="A315" s="51">
        <v>2131</v>
      </c>
      <c r="B315" s="51" t="s">
        <v>1347</v>
      </c>
      <c r="C315" s="50" t="s">
        <v>577</v>
      </c>
      <c r="D315" s="55" t="s">
        <v>1348</v>
      </c>
      <c r="E315" s="55" t="str">
        <f t="shared" si="4"/>
        <v xml:space="preserve">BAY SHORE NY 11706 </v>
      </c>
      <c r="F315" s="55" t="s">
        <v>1349</v>
      </c>
      <c r="G315" s="55" t="s">
        <v>1342</v>
      </c>
      <c r="H315" s="55">
        <v>11706</v>
      </c>
    </row>
    <row r="316" spans="1:8" x14ac:dyDescent="0.25">
      <c r="A316" s="51">
        <v>2132</v>
      </c>
      <c r="B316" s="51" t="s">
        <v>1350</v>
      </c>
      <c r="C316" s="50" t="s">
        <v>577</v>
      </c>
      <c r="D316" s="55" t="s">
        <v>1351</v>
      </c>
      <c r="E316" s="55" t="str">
        <f t="shared" si="4"/>
        <v xml:space="preserve">FISHKILL NY 12524 </v>
      </c>
      <c r="F316" s="55" t="s">
        <v>1352</v>
      </c>
      <c r="G316" s="55" t="s">
        <v>1342</v>
      </c>
      <c r="H316" s="55">
        <v>12524</v>
      </c>
    </row>
    <row r="317" spans="1:8" x14ac:dyDescent="0.25">
      <c r="A317" s="51">
        <v>2133</v>
      </c>
      <c r="B317" s="51" t="s">
        <v>1353</v>
      </c>
      <c r="C317" s="50" t="s">
        <v>577</v>
      </c>
      <c r="D317" s="55" t="s">
        <v>1354</v>
      </c>
      <c r="E317" s="55" t="str">
        <f t="shared" si="4"/>
        <v xml:space="preserve">MIDDLE ISLAND NY 11953 </v>
      </c>
      <c r="F317" s="55" t="s">
        <v>1355</v>
      </c>
      <c r="G317" s="55" t="s">
        <v>1342</v>
      </c>
      <c r="H317" s="55">
        <v>11953</v>
      </c>
    </row>
    <row r="318" spans="1:8" x14ac:dyDescent="0.25">
      <c r="A318" s="51">
        <v>2134</v>
      </c>
      <c r="B318" s="51" t="s">
        <v>1356</v>
      </c>
      <c r="C318" s="53" t="s">
        <v>812</v>
      </c>
      <c r="D318" s="52" t="s">
        <v>615</v>
      </c>
      <c r="E318" s="55" t="s">
        <v>616</v>
      </c>
      <c r="F318" s="52" t="s">
        <v>617</v>
      </c>
      <c r="G318" s="52" t="s">
        <v>618</v>
      </c>
      <c r="H318" s="52"/>
    </row>
    <row r="319" spans="1:8" x14ac:dyDescent="0.25">
      <c r="A319" s="51">
        <v>2135</v>
      </c>
      <c r="B319" s="51" t="s">
        <v>1357</v>
      </c>
      <c r="C319" s="50" t="s">
        <v>577</v>
      </c>
      <c r="D319" s="55" t="s">
        <v>1358</v>
      </c>
      <c r="E319" s="55" t="str">
        <f t="shared" si="4"/>
        <v xml:space="preserve">BINGHAMTON NY 13902 </v>
      </c>
      <c r="F319" s="55" t="s">
        <v>1359</v>
      </c>
      <c r="G319" s="55" t="s">
        <v>1342</v>
      </c>
      <c r="H319" s="55" t="s">
        <v>1360</v>
      </c>
    </row>
    <row r="320" spans="1:8" x14ac:dyDescent="0.25">
      <c r="A320" s="51">
        <v>2136</v>
      </c>
      <c r="B320" s="51" t="s">
        <v>1361</v>
      </c>
      <c r="C320" s="50" t="s">
        <v>577</v>
      </c>
      <c r="D320" s="55" t="s">
        <v>1362</v>
      </c>
      <c r="E320" s="55" t="str">
        <f t="shared" si="4"/>
        <v xml:space="preserve">BUFFALO NY 14208 </v>
      </c>
      <c r="F320" s="55" t="s">
        <v>1361</v>
      </c>
      <c r="G320" s="55" t="s">
        <v>1342</v>
      </c>
      <c r="H320" s="55" t="s">
        <v>1363</v>
      </c>
    </row>
    <row r="321" spans="1:8" x14ac:dyDescent="0.25">
      <c r="A321" s="51">
        <v>2137</v>
      </c>
      <c r="B321" s="51" t="s">
        <v>1364</v>
      </c>
      <c r="C321" s="50" t="s">
        <v>577</v>
      </c>
      <c r="D321" s="55" t="s">
        <v>1365</v>
      </c>
      <c r="E321" s="55" t="str">
        <f t="shared" si="4"/>
        <v xml:space="preserve">AMITYVILLE NY 11701 </v>
      </c>
      <c r="F321" s="55" t="s">
        <v>1366</v>
      </c>
      <c r="G321" s="55" t="s">
        <v>1342</v>
      </c>
      <c r="H321" s="55" t="s">
        <v>1367</v>
      </c>
    </row>
    <row r="322" spans="1:8" x14ac:dyDescent="0.25">
      <c r="A322" s="51">
        <v>2139</v>
      </c>
      <c r="B322" s="51" t="s">
        <v>1368</v>
      </c>
      <c r="C322" s="50" t="s">
        <v>577</v>
      </c>
      <c r="D322" s="55" t="s">
        <v>1369</v>
      </c>
      <c r="E322" s="55" t="str">
        <f t="shared" si="4"/>
        <v xml:space="preserve">HUDSON NY 12534 </v>
      </c>
      <c r="F322" s="55" t="s">
        <v>1370</v>
      </c>
      <c r="G322" s="55" t="s">
        <v>1342</v>
      </c>
      <c r="H322" s="55" t="s">
        <v>1371</v>
      </c>
    </row>
    <row r="323" spans="1:8" x14ac:dyDescent="0.25">
      <c r="A323" s="51">
        <v>2140</v>
      </c>
      <c r="B323" s="51" t="s">
        <v>1372</v>
      </c>
      <c r="C323" s="50" t="s">
        <v>577</v>
      </c>
      <c r="D323" s="52" t="s">
        <v>615</v>
      </c>
      <c r="E323" s="55" t="s">
        <v>616</v>
      </c>
      <c r="F323" s="52" t="s">
        <v>617</v>
      </c>
      <c r="G323" s="52" t="s">
        <v>618</v>
      </c>
      <c r="H323" s="52"/>
    </row>
    <row r="324" spans="1:8" x14ac:dyDescent="0.25">
      <c r="A324" s="51">
        <v>2141</v>
      </c>
      <c r="B324" s="51" t="s">
        <v>1373</v>
      </c>
      <c r="C324" s="53" t="s">
        <v>1374</v>
      </c>
      <c r="D324" s="52" t="s">
        <v>615</v>
      </c>
      <c r="E324" s="55" t="s">
        <v>616</v>
      </c>
      <c r="F324" s="52" t="s">
        <v>617</v>
      </c>
      <c r="G324" s="52" t="s">
        <v>618</v>
      </c>
      <c r="H324" s="52"/>
    </row>
    <row r="325" spans="1:8" x14ac:dyDescent="0.25">
      <c r="A325" s="51">
        <v>2142</v>
      </c>
      <c r="B325" s="51" t="s">
        <v>1375</v>
      </c>
      <c r="C325" s="50" t="s">
        <v>577</v>
      </c>
      <c r="D325" s="55" t="s">
        <v>1376</v>
      </c>
      <c r="E325" s="55" t="str">
        <f t="shared" ref="E325:E388" si="5">CONCATENATE(F325," ",G325," ",H325," ",)</f>
        <v xml:space="preserve">SOUTHAMPTON NY 11969 </v>
      </c>
      <c r="F325" s="55" t="s">
        <v>1377</v>
      </c>
      <c r="G325" s="55" t="s">
        <v>1342</v>
      </c>
      <c r="H325" s="55">
        <v>11969</v>
      </c>
    </row>
    <row r="326" spans="1:8" x14ac:dyDescent="0.25">
      <c r="A326" s="51">
        <v>2143</v>
      </c>
      <c r="B326" s="51" t="s">
        <v>1378</v>
      </c>
      <c r="C326" s="50" t="s">
        <v>577</v>
      </c>
      <c r="D326" s="55" t="s">
        <v>1379</v>
      </c>
      <c r="E326" s="55" t="str">
        <f t="shared" si="5"/>
        <v xml:space="preserve">ELLENVILLE NY 12428 </v>
      </c>
      <c r="F326" s="55" t="s">
        <v>1378</v>
      </c>
      <c r="G326" s="55" t="s">
        <v>1342</v>
      </c>
      <c r="H326" s="55" t="s">
        <v>1380</v>
      </c>
    </row>
    <row r="327" spans="1:8" x14ac:dyDescent="0.25">
      <c r="A327" s="51">
        <v>2144</v>
      </c>
      <c r="B327" s="51" t="s">
        <v>1381</v>
      </c>
      <c r="C327" s="50" t="s">
        <v>577</v>
      </c>
      <c r="D327" s="55" t="s">
        <v>1382</v>
      </c>
      <c r="E327" s="55" t="str">
        <f t="shared" si="5"/>
        <v xml:space="preserve">CORNING NY 14830 </v>
      </c>
      <c r="F327" s="55" t="s">
        <v>1383</v>
      </c>
      <c r="G327" s="55" t="s">
        <v>1342</v>
      </c>
      <c r="H327" s="55">
        <v>14830</v>
      </c>
    </row>
    <row r="328" spans="1:8" x14ac:dyDescent="0.25">
      <c r="A328" s="51">
        <v>2146</v>
      </c>
      <c r="B328" s="51" t="s">
        <v>1384</v>
      </c>
      <c r="C328" s="50" t="s">
        <v>577</v>
      </c>
      <c r="D328" s="52" t="s">
        <v>615</v>
      </c>
      <c r="E328" s="55" t="s">
        <v>616</v>
      </c>
      <c r="F328" s="52" t="s">
        <v>617</v>
      </c>
      <c r="G328" s="52" t="s">
        <v>618</v>
      </c>
      <c r="H328" s="52"/>
    </row>
    <row r="329" spans="1:8" x14ac:dyDescent="0.25">
      <c r="A329" s="51">
        <v>2147</v>
      </c>
      <c r="B329" s="51" t="s">
        <v>1385</v>
      </c>
      <c r="C329" s="50" t="s">
        <v>577</v>
      </c>
      <c r="D329" s="55" t="s">
        <v>1386</v>
      </c>
      <c r="E329" s="55" t="str">
        <f t="shared" si="5"/>
        <v xml:space="preserve">ROOSEVELT NY 11575 </v>
      </c>
      <c r="F329" s="55" t="s">
        <v>1387</v>
      </c>
      <c r="G329" s="55" t="s">
        <v>1342</v>
      </c>
      <c r="H329" s="55">
        <v>11575</v>
      </c>
    </row>
    <row r="330" spans="1:8" x14ac:dyDescent="0.25">
      <c r="A330" s="51">
        <v>2148</v>
      </c>
      <c r="B330" s="51" t="s">
        <v>1388</v>
      </c>
      <c r="C330" s="53" t="s">
        <v>1374</v>
      </c>
      <c r="D330" s="52" t="s">
        <v>615</v>
      </c>
      <c r="E330" s="55" t="s">
        <v>616</v>
      </c>
      <c r="F330" s="52" t="s">
        <v>617</v>
      </c>
      <c r="G330" s="52" t="s">
        <v>618</v>
      </c>
      <c r="H330" s="52"/>
    </row>
    <row r="331" spans="1:8" x14ac:dyDescent="0.25">
      <c r="A331" s="51">
        <v>2149</v>
      </c>
      <c r="B331" s="51" t="s">
        <v>1389</v>
      </c>
      <c r="C331" s="50" t="s">
        <v>577</v>
      </c>
      <c r="D331" s="55" t="s">
        <v>1390</v>
      </c>
      <c r="E331" s="55" t="str">
        <f t="shared" si="5"/>
        <v xml:space="preserve">GLEN COVE NY 11542 </v>
      </c>
      <c r="F331" s="55" t="s">
        <v>1389</v>
      </c>
      <c r="G331" s="55" t="s">
        <v>1342</v>
      </c>
      <c r="H331" s="55" t="s">
        <v>1391</v>
      </c>
    </row>
    <row r="332" spans="1:8" x14ac:dyDescent="0.25">
      <c r="A332" s="51">
        <v>2150</v>
      </c>
      <c r="B332" s="51" t="s">
        <v>1392</v>
      </c>
      <c r="C332" s="50" t="s">
        <v>577</v>
      </c>
      <c r="D332" s="52" t="s">
        <v>1393</v>
      </c>
      <c r="E332" s="55" t="str">
        <f t="shared" si="5"/>
        <v xml:space="preserve">GLENS FALLS NY 12801 </v>
      </c>
      <c r="F332" s="52" t="s">
        <v>1394</v>
      </c>
      <c r="G332" s="52" t="s">
        <v>1342</v>
      </c>
      <c r="H332" s="52">
        <v>12801</v>
      </c>
    </row>
    <row r="333" spans="1:8" x14ac:dyDescent="0.25">
      <c r="A333" s="51">
        <v>2151</v>
      </c>
      <c r="B333" s="51" t="s">
        <v>1395</v>
      </c>
      <c r="C333" s="50" t="s">
        <v>577</v>
      </c>
      <c r="D333" s="55" t="s">
        <v>1396</v>
      </c>
      <c r="E333" s="55" t="str">
        <f t="shared" si="5"/>
        <v xml:space="preserve">ROSLYN HEIGHTS NY 11577 </v>
      </c>
      <c r="F333" s="55" t="s">
        <v>1397</v>
      </c>
      <c r="G333" s="55" t="s">
        <v>1342</v>
      </c>
      <c r="H333" s="55">
        <v>11577</v>
      </c>
    </row>
    <row r="334" spans="1:8" x14ac:dyDescent="0.25">
      <c r="A334" s="51">
        <v>2153</v>
      </c>
      <c r="B334" s="51" t="s">
        <v>1398</v>
      </c>
      <c r="C334" s="50" t="s">
        <v>577</v>
      </c>
      <c r="D334" s="55" t="s">
        <v>1399</v>
      </c>
      <c r="E334" s="55" t="str">
        <f t="shared" si="5"/>
        <v xml:space="preserve">HEMPSTEAD NY 11550 </v>
      </c>
      <c r="F334" s="55" t="s">
        <v>1398</v>
      </c>
      <c r="G334" s="55" t="s">
        <v>1342</v>
      </c>
      <c r="H334" s="55" t="s">
        <v>1400</v>
      </c>
    </row>
    <row r="335" spans="1:8" x14ac:dyDescent="0.25">
      <c r="A335" s="51">
        <v>2156</v>
      </c>
      <c r="B335" s="51" t="s">
        <v>1120</v>
      </c>
      <c r="C335" s="50" t="s">
        <v>577</v>
      </c>
      <c r="D335" s="55" t="s">
        <v>1401</v>
      </c>
      <c r="E335" s="55" t="str">
        <f t="shared" si="5"/>
        <v xml:space="preserve">MIDDLETOWN NY 10940 </v>
      </c>
      <c r="F335" s="55" t="s">
        <v>1120</v>
      </c>
      <c r="G335" s="55" t="s">
        <v>1342</v>
      </c>
      <c r="H335" s="55" t="s">
        <v>1402</v>
      </c>
    </row>
    <row r="336" spans="1:8" x14ac:dyDescent="0.25">
      <c r="A336" s="51">
        <v>2157</v>
      </c>
      <c r="B336" s="51" t="s">
        <v>1403</v>
      </c>
      <c r="C336" s="50" t="s">
        <v>577</v>
      </c>
      <c r="D336" s="52" t="s">
        <v>615</v>
      </c>
      <c r="E336" s="55" t="s">
        <v>616</v>
      </c>
      <c r="F336" s="52" t="s">
        <v>617</v>
      </c>
      <c r="G336" s="52" t="s">
        <v>618</v>
      </c>
      <c r="H336" s="52"/>
    </row>
    <row r="337" spans="1:8" x14ac:dyDescent="0.25">
      <c r="A337" s="51">
        <v>2158</v>
      </c>
      <c r="B337" s="51" t="s">
        <v>1404</v>
      </c>
      <c r="C337" s="50" t="s">
        <v>577</v>
      </c>
      <c r="D337" s="55" t="s">
        <v>1405</v>
      </c>
      <c r="E337" s="55" t="str">
        <f t="shared" si="5"/>
        <v xml:space="preserve">GENEVA NY 14456 </v>
      </c>
      <c r="F337" s="55" t="s">
        <v>1406</v>
      </c>
      <c r="G337" s="55" t="s">
        <v>1342</v>
      </c>
      <c r="H337" s="55" t="s">
        <v>1407</v>
      </c>
    </row>
    <row r="338" spans="1:8" x14ac:dyDescent="0.25">
      <c r="A338" s="51">
        <v>2159</v>
      </c>
      <c r="B338" s="51" t="s">
        <v>1408</v>
      </c>
      <c r="C338" s="50" t="s">
        <v>577</v>
      </c>
      <c r="D338" s="55" t="s">
        <v>1409</v>
      </c>
      <c r="E338" s="55" t="str">
        <f t="shared" si="5"/>
        <v xml:space="preserve">HUNTINGTON STATION NY 11746 </v>
      </c>
      <c r="F338" s="55" t="s">
        <v>1410</v>
      </c>
      <c r="G338" s="55" t="s">
        <v>1342</v>
      </c>
      <c r="H338" s="55" t="s">
        <v>1411</v>
      </c>
    </row>
    <row r="339" spans="1:8" x14ac:dyDescent="0.25">
      <c r="A339" s="51">
        <v>2160</v>
      </c>
      <c r="B339" s="51" t="s">
        <v>1412</v>
      </c>
      <c r="C339" s="50" t="s">
        <v>577</v>
      </c>
      <c r="D339" s="55" t="s">
        <v>1413</v>
      </c>
      <c r="E339" s="55" t="str">
        <f t="shared" si="5"/>
        <v xml:space="preserve">WHITE PLAINS NY 10606 </v>
      </c>
      <c r="F339" s="55" t="s">
        <v>1414</v>
      </c>
      <c r="G339" s="55" t="s">
        <v>1342</v>
      </c>
      <c r="H339" s="55" t="s">
        <v>1415</v>
      </c>
    </row>
    <row r="340" spans="1:8" x14ac:dyDescent="0.25">
      <c r="A340" s="51">
        <v>2161</v>
      </c>
      <c r="B340" s="51" t="s">
        <v>1416</v>
      </c>
      <c r="C340" s="50" t="s">
        <v>577</v>
      </c>
      <c r="D340" s="55" t="s">
        <v>1417</v>
      </c>
      <c r="E340" s="55" t="str">
        <f t="shared" si="5"/>
        <v xml:space="preserve">MOUNT VERNON NY 10551 </v>
      </c>
      <c r="F340" s="55" t="s">
        <v>1416</v>
      </c>
      <c r="G340" s="55" t="s">
        <v>1342</v>
      </c>
      <c r="H340" s="55">
        <v>10551</v>
      </c>
    </row>
    <row r="341" spans="1:8" x14ac:dyDescent="0.25">
      <c r="A341" s="51">
        <v>2162</v>
      </c>
      <c r="B341" s="51" t="s">
        <v>1418</v>
      </c>
      <c r="C341" s="50" t="s">
        <v>577</v>
      </c>
      <c r="D341" s="55" t="s">
        <v>1419</v>
      </c>
      <c r="E341" s="55" t="str">
        <f t="shared" si="5"/>
        <v xml:space="preserve">NEWBURGH NY 12551 </v>
      </c>
      <c r="F341" s="55" t="s">
        <v>1418</v>
      </c>
      <c r="G341" s="55" t="s">
        <v>1342</v>
      </c>
      <c r="H341" s="55" t="s">
        <v>1420</v>
      </c>
    </row>
    <row r="342" spans="1:8" x14ac:dyDescent="0.25">
      <c r="A342" s="51">
        <v>2163</v>
      </c>
      <c r="B342" s="51" t="s">
        <v>1421</v>
      </c>
      <c r="C342" s="50" t="s">
        <v>577</v>
      </c>
      <c r="D342" s="55" t="s">
        <v>1422</v>
      </c>
      <c r="E342" s="55" t="str">
        <f t="shared" si="5"/>
        <v xml:space="preserve">NEW ROCHELLE NY 10802 </v>
      </c>
      <c r="F342" s="55" t="s">
        <v>1421</v>
      </c>
      <c r="G342" s="55" t="s">
        <v>1342</v>
      </c>
      <c r="H342" s="55">
        <v>10802</v>
      </c>
    </row>
    <row r="343" spans="1:8" x14ac:dyDescent="0.25">
      <c r="A343" s="51">
        <v>2164</v>
      </c>
      <c r="B343" s="51" t="s">
        <v>1423</v>
      </c>
      <c r="C343" s="50" t="s">
        <v>577</v>
      </c>
      <c r="D343" s="55" t="s">
        <v>1424</v>
      </c>
      <c r="E343" s="55" t="str">
        <f t="shared" si="5"/>
        <v xml:space="preserve">NIAGARA FALLS NY 14305 </v>
      </c>
      <c r="F343" s="55" t="s">
        <v>1423</v>
      </c>
      <c r="G343" s="55" t="s">
        <v>1342</v>
      </c>
      <c r="H343" s="55">
        <v>14305</v>
      </c>
    </row>
    <row r="344" spans="1:8" x14ac:dyDescent="0.25">
      <c r="A344" s="51">
        <v>2165</v>
      </c>
      <c r="B344" s="51" t="s">
        <v>1425</v>
      </c>
      <c r="C344" s="50" t="s">
        <v>577</v>
      </c>
      <c r="D344" s="55" t="s">
        <v>1426</v>
      </c>
      <c r="E344" s="55" t="str">
        <f t="shared" si="5"/>
        <v xml:space="preserve">POUGHKEEPSIE NY 12603 </v>
      </c>
      <c r="F344" s="55" t="s">
        <v>1427</v>
      </c>
      <c r="G344" s="55" t="s">
        <v>1342</v>
      </c>
      <c r="H344" s="55">
        <v>12603</v>
      </c>
    </row>
    <row r="345" spans="1:8" x14ac:dyDescent="0.25">
      <c r="A345" s="51">
        <v>2166</v>
      </c>
      <c r="B345" s="51" t="s">
        <v>1428</v>
      </c>
      <c r="C345" s="50" t="s">
        <v>577</v>
      </c>
      <c r="D345" s="55" t="s">
        <v>1429</v>
      </c>
      <c r="E345" s="55" t="str">
        <f t="shared" si="5"/>
        <v xml:space="preserve">SOUTH NYACK NY 10960 </v>
      </c>
      <c r="F345" s="55" t="s">
        <v>1430</v>
      </c>
      <c r="G345" s="55" t="s">
        <v>1342</v>
      </c>
      <c r="H345" s="55" t="s">
        <v>1431</v>
      </c>
    </row>
    <row r="346" spans="1:8" x14ac:dyDescent="0.25">
      <c r="A346" s="51">
        <v>2167</v>
      </c>
      <c r="B346" s="51" t="s">
        <v>1432</v>
      </c>
      <c r="C346" s="50" t="s">
        <v>577</v>
      </c>
      <c r="D346" s="55" t="s">
        <v>1433</v>
      </c>
      <c r="E346" s="55" t="str">
        <f t="shared" si="5"/>
        <v xml:space="preserve">UTICA NY 13503 </v>
      </c>
      <c r="F346" s="55" t="s">
        <v>1434</v>
      </c>
      <c r="G346" s="55" t="s">
        <v>1342</v>
      </c>
      <c r="H346" s="55">
        <v>13503</v>
      </c>
    </row>
    <row r="347" spans="1:8" x14ac:dyDescent="0.25">
      <c r="A347" s="51">
        <v>2168</v>
      </c>
      <c r="B347" s="51" t="s">
        <v>1435</v>
      </c>
      <c r="C347" s="50" t="s">
        <v>577</v>
      </c>
      <c r="D347" s="52" t="s">
        <v>615</v>
      </c>
      <c r="E347" s="55" t="s">
        <v>616</v>
      </c>
      <c r="F347" s="52" t="s">
        <v>617</v>
      </c>
      <c r="G347" s="52" t="s">
        <v>618</v>
      </c>
      <c r="H347" s="52"/>
    </row>
    <row r="348" spans="1:8" x14ac:dyDescent="0.25">
      <c r="A348" s="51">
        <v>2169</v>
      </c>
      <c r="B348" s="51" t="s">
        <v>1436</v>
      </c>
      <c r="C348" s="50" t="s">
        <v>577</v>
      </c>
      <c r="D348" s="55" t="s">
        <v>1437</v>
      </c>
      <c r="E348" s="55" t="str">
        <f t="shared" si="5"/>
        <v xml:space="preserve">OSSINING NY 10562 </v>
      </c>
      <c r="F348" s="55" t="s">
        <v>1436</v>
      </c>
      <c r="G348" s="55" t="s">
        <v>1342</v>
      </c>
      <c r="H348" s="55" t="s">
        <v>1438</v>
      </c>
    </row>
    <row r="349" spans="1:8" x14ac:dyDescent="0.25">
      <c r="A349" s="51">
        <v>2170</v>
      </c>
      <c r="B349" s="51" t="s">
        <v>1439</v>
      </c>
      <c r="C349" s="50" t="s">
        <v>577</v>
      </c>
      <c r="D349" s="55" t="s">
        <v>1440</v>
      </c>
      <c r="E349" s="55" t="str">
        <f t="shared" si="5"/>
        <v xml:space="preserve">PEEKSKILL NY 10566 </v>
      </c>
      <c r="F349" s="55" t="s">
        <v>1439</v>
      </c>
      <c r="G349" s="55" t="s">
        <v>1342</v>
      </c>
      <c r="H349" s="55" t="s">
        <v>1441</v>
      </c>
    </row>
    <row r="350" spans="1:8" x14ac:dyDescent="0.25">
      <c r="A350" s="51">
        <v>2171</v>
      </c>
      <c r="B350" s="51" t="s">
        <v>1442</v>
      </c>
      <c r="C350" s="50" t="s">
        <v>577</v>
      </c>
      <c r="D350" s="55" t="s">
        <v>1443</v>
      </c>
      <c r="E350" s="55" t="str">
        <f t="shared" si="5"/>
        <v xml:space="preserve">PORT CHESTER NY 10573 </v>
      </c>
      <c r="F350" s="55" t="s">
        <v>1444</v>
      </c>
      <c r="G350" s="55" t="s">
        <v>1342</v>
      </c>
      <c r="H350" s="55" t="s">
        <v>1445</v>
      </c>
    </row>
    <row r="351" spans="1:8" x14ac:dyDescent="0.25">
      <c r="A351" s="51">
        <v>2172</v>
      </c>
      <c r="B351" s="51" t="s">
        <v>1446</v>
      </c>
      <c r="C351" s="50" t="s">
        <v>577</v>
      </c>
      <c r="D351" s="55" t="s">
        <v>1447</v>
      </c>
      <c r="E351" s="55" t="str">
        <f t="shared" si="5"/>
        <v xml:space="preserve">ROCHESTER NY 14603 </v>
      </c>
      <c r="F351" s="55" t="s">
        <v>1448</v>
      </c>
      <c r="G351" s="55" t="s">
        <v>1342</v>
      </c>
      <c r="H351" s="55">
        <v>14603</v>
      </c>
    </row>
    <row r="352" spans="1:8" x14ac:dyDescent="0.25">
      <c r="A352" s="51">
        <v>2173</v>
      </c>
      <c r="B352" s="51" t="s">
        <v>1449</v>
      </c>
      <c r="C352" s="50" t="s">
        <v>577</v>
      </c>
      <c r="D352" s="55" t="s">
        <v>1450</v>
      </c>
      <c r="E352" s="55" t="str">
        <f t="shared" si="5"/>
        <v xml:space="preserve">WEST HEMPSTEAD NY 11552 </v>
      </c>
      <c r="F352" s="55" t="s">
        <v>1451</v>
      </c>
      <c r="G352" s="55" t="s">
        <v>1342</v>
      </c>
      <c r="H352" s="55" t="s">
        <v>1452</v>
      </c>
    </row>
    <row r="353" spans="1:8" x14ac:dyDescent="0.25">
      <c r="A353" s="51">
        <v>2174</v>
      </c>
      <c r="B353" s="51" t="s">
        <v>1453</v>
      </c>
      <c r="C353" s="50" t="s">
        <v>577</v>
      </c>
      <c r="D353" s="55" t="s">
        <v>1454</v>
      </c>
      <c r="E353" s="55" t="str">
        <f t="shared" si="5"/>
        <v xml:space="preserve">ROME NY 13214 </v>
      </c>
      <c r="F353" s="55" t="s">
        <v>1453</v>
      </c>
      <c r="G353" s="55" t="s">
        <v>1342</v>
      </c>
      <c r="H353" s="55">
        <v>13214</v>
      </c>
    </row>
    <row r="354" spans="1:8" x14ac:dyDescent="0.25">
      <c r="A354" s="51">
        <v>2175</v>
      </c>
      <c r="B354" s="51" t="s">
        <v>1455</v>
      </c>
      <c r="C354" s="50" t="s">
        <v>577</v>
      </c>
      <c r="D354" s="55" t="s">
        <v>1456</v>
      </c>
      <c r="E354" s="55" t="str">
        <f t="shared" si="5"/>
        <v xml:space="preserve">SCHENECTADY NY 12303 </v>
      </c>
      <c r="F354" s="55" t="s">
        <v>1455</v>
      </c>
      <c r="G354" s="55" t="s">
        <v>1342</v>
      </c>
      <c r="H354" s="55">
        <v>12303</v>
      </c>
    </row>
    <row r="355" spans="1:8" x14ac:dyDescent="0.25">
      <c r="A355" s="51">
        <v>2176</v>
      </c>
      <c r="B355" s="51" t="s">
        <v>1457</v>
      </c>
      <c r="C355" s="50" t="s">
        <v>577</v>
      </c>
      <c r="D355" s="52" t="s">
        <v>615</v>
      </c>
      <c r="E355" s="55" t="s">
        <v>616</v>
      </c>
      <c r="F355" s="52" t="s">
        <v>617</v>
      </c>
      <c r="G355" s="52" t="s">
        <v>618</v>
      </c>
      <c r="H355" s="52"/>
    </row>
    <row r="356" spans="1:8" x14ac:dyDescent="0.25">
      <c r="A356" s="51">
        <v>2178</v>
      </c>
      <c r="B356" s="51" t="s">
        <v>1458</v>
      </c>
      <c r="C356" s="50" t="s">
        <v>577</v>
      </c>
      <c r="D356" s="55" t="s">
        <v>1459</v>
      </c>
      <c r="E356" s="55" t="str">
        <f t="shared" si="5"/>
        <v xml:space="preserve">SPRING VALLEY NY 10977 </v>
      </c>
      <c r="F356" s="55" t="s">
        <v>1458</v>
      </c>
      <c r="G356" s="55" t="s">
        <v>1342</v>
      </c>
      <c r="H356" s="55" t="s">
        <v>1460</v>
      </c>
    </row>
    <row r="357" spans="1:8" x14ac:dyDescent="0.25">
      <c r="A357" s="51">
        <v>2179</v>
      </c>
      <c r="B357" s="51" t="s">
        <v>1461</v>
      </c>
      <c r="C357" s="50" t="s">
        <v>577</v>
      </c>
      <c r="D357" s="55" t="s">
        <v>1462</v>
      </c>
      <c r="E357" s="55" t="str">
        <f t="shared" si="5"/>
        <v xml:space="preserve">SYRACUSE NY 13218 </v>
      </c>
      <c r="F357" s="55" t="s">
        <v>1463</v>
      </c>
      <c r="G357" s="55" t="s">
        <v>1342</v>
      </c>
      <c r="H357" s="55">
        <v>13218</v>
      </c>
    </row>
    <row r="358" spans="1:8" x14ac:dyDescent="0.25">
      <c r="A358" s="51">
        <v>2182</v>
      </c>
      <c r="B358" s="51" t="s">
        <v>1464</v>
      </c>
      <c r="C358" s="50" t="s">
        <v>577</v>
      </c>
      <c r="D358" s="55" t="s">
        <v>1465</v>
      </c>
      <c r="E358" s="55" t="str">
        <f t="shared" si="5"/>
        <v xml:space="preserve">TROY NY 12180 </v>
      </c>
      <c r="F358" s="55" t="s">
        <v>1464</v>
      </c>
      <c r="G358" s="55" t="s">
        <v>1342</v>
      </c>
      <c r="H358" s="55">
        <v>12180</v>
      </c>
    </row>
    <row r="359" spans="1:8" x14ac:dyDescent="0.25">
      <c r="A359" s="51">
        <v>2183</v>
      </c>
      <c r="B359" s="51" t="s">
        <v>1466</v>
      </c>
      <c r="C359" s="50" t="s">
        <v>577</v>
      </c>
      <c r="D359" s="55" t="s">
        <v>1467</v>
      </c>
      <c r="E359" s="55" t="str">
        <f t="shared" si="5"/>
        <v xml:space="preserve">KINGSTON NY 12401 </v>
      </c>
      <c r="F359" s="55" t="s">
        <v>1466</v>
      </c>
      <c r="G359" s="55" t="s">
        <v>1342</v>
      </c>
      <c r="H359" s="55" t="s">
        <v>1468</v>
      </c>
    </row>
    <row r="360" spans="1:8" x14ac:dyDescent="0.25">
      <c r="A360" s="51">
        <v>2184</v>
      </c>
      <c r="B360" s="51" t="s">
        <v>1469</v>
      </c>
      <c r="C360" s="50" t="s">
        <v>577</v>
      </c>
      <c r="D360" s="55" t="s">
        <v>1470</v>
      </c>
      <c r="E360" s="55" t="str">
        <f t="shared" si="5"/>
        <v xml:space="preserve">WESTBURY NY 11590 </v>
      </c>
      <c r="F360" s="55" t="s">
        <v>1469</v>
      </c>
      <c r="G360" s="55" t="s">
        <v>1342</v>
      </c>
      <c r="H360" s="55" t="s">
        <v>1471</v>
      </c>
    </row>
    <row r="361" spans="1:8" x14ac:dyDescent="0.25">
      <c r="A361" s="51">
        <v>2185</v>
      </c>
      <c r="B361" s="51" t="s">
        <v>1472</v>
      </c>
      <c r="C361" s="50" t="s">
        <v>577</v>
      </c>
      <c r="D361" s="55" t="s">
        <v>1473</v>
      </c>
      <c r="E361" s="55" t="str">
        <f t="shared" si="5"/>
        <v xml:space="preserve">WHITE PLAINS NY 10606 </v>
      </c>
      <c r="F361" s="55" t="s">
        <v>1414</v>
      </c>
      <c r="G361" s="55" t="s">
        <v>1342</v>
      </c>
      <c r="H361" s="55">
        <v>10606</v>
      </c>
    </row>
    <row r="362" spans="1:8" x14ac:dyDescent="0.25">
      <c r="A362" s="51">
        <v>2186</v>
      </c>
      <c r="B362" s="51" t="s">
        <v>1474</v>
      </c>
      <c r="C362" s="53" t="s">
        <v>1374</v>
      </c>
      <c r="D362" s="52" t="s">
        <v>615</v>
      </c>
      <c r="E362" s="55" t="s">
        <v>616</v>
      </c>
      <c r="F362" s="52" t="s">
        <v>617</v>
      </c>
      <c r="G362" s="52" t="s">
        <v>618</v>
      </c>
      <c r="H362" s="52"/>
    </row>
    <row r="363" spans="1:8" x14ac:dyDescent="0.25">
      <c r="A363" s="51">
        <v>2187</v>
      </c>
      <c r="B363" s="51" t="s">
        <v>1475</v>
      </c>
      <c r="C363" s="50" t="s">
        <v>577</v>
      </c>
      <c r="D363" s="55" t="s">
        <v>1476</v>
      </c>
      <c r="E363" s="55" t="str">
        <f t="shared" si="5"/>
        <v xml:space="preserve">MONTICELLO NY 12701 </v>
      </c>
      <c r="F363" s="55" t="s">
        <v>1477</v>
      </c>
      <c r="G363" s="55" t="s">
        <v>1342</v>
      </c>
      <c r="H363" s="55" t="s">
        <v>1478</v>
      </c>
    </row>
    <row r="364" spans="1:8" x14ac:dyDescent="0.25">
      <c r="A364" s="51">
        <v>2188</v>
      </c>
      <c r="B364" s="51" t="s">
        <v>1479</v>
      </c>
      <c r="C364" s="50" t="s">
        <v>577</v>
      </c>
      <c r="D364" s="55" t="s">
        <v>1480</v>
      </c>
      <c r="E364" s="55" t="str">
        <f t="shared" si="5"/>
        <v xml:space="preserve">YONKERS NY 10702 </v>
      </c>
      <c r="F364" s="55" t="s">
        <v>1479</v>
      </c>
      <c r="G364" s="55" t="s">
        <v>1342</v>
      </c>
      <c r="H364" s="55" t="s">
        <v>1481</v>
      </c>
    </row>
    <row r="365" spans="1:8" x14ac:dyDescent="0.25">
      <c r="A365" s="51">
        <v>2189</v>
      </c>
      <c r="B365" s="51" t="s">
        <v>1482</v>
      </c>
      <c r="C365" s="50" t="s">
        <v>577</v>
      </c>
      <c r="D365" s="52" t="s">
        <v>615</v>
      </c>
      <c r="E365" s="55" t="s">
        <v>616</v>
      </c>
      <c r="F365" s="52" t="s">
        <v>617</v>
      </c>
      <c r="G365" s="52" t="s">
        <v>618</v>
      </c>
      <c r="H365" s="52"/>
    </row>
    <row r="366" spans="1:8" x14ac:dyDescent="0.25">
      <c r="A366" s="51">
        <v>2190</v>
      </c>
      <c r="B366" s="51" t="s">
        <v>1483</v>
      </c>
      <c r="C366" s="50" t="s">
        <v>577</v>
      </c>
      <c r="D366" s="52" t="s">
        <v>615</v>
      </c>
      <c r="E366" s="55" t="s">
        <v>616</v>
      </c>
      <c r="F366" s="52" t="s">
        <v>617</v>
      </c>
      <c r="G366" s="52" t="s">
        <v>618</v>
      </c>
      <c r="H366" s="52"/>
    </row>
    <row r="367" spans="1:8" x14ac:dyDescent="0.25">
      <c r="A367" s="51">
        <v>2192</v>
      </c>
      <c r="B367" s="51" t="s">
        <v>1484</v>
      </c>
      <c r="C367" s="50" t="s">
        <v>577</v>
      </c>
      <c r="D367" s="52" t="s">
        <v>615</v>
      </c>
      <c r="E367" s="55" t="s">
        <v>616</v>
      </c>
      <c r="F367" s="52" t="s">
        <v>617</v>
      </c>
      <c r="G367" s="52" t="s">
        <v>618</v>
      </c>
      <c r="H367" s="52"/>
    </row>
    <row r="368" spans="1:8" x14ac:dyDescent="0.25">
      <c r="A368" s="51" t="s">
        <v>27</v>
      </c>
      <c r="B368" s="51" t="s">
        <v>1485</v>
      </c>
      <c r="C368" s="50" t="s">
        <v>577</v>
      </c>
      <c r="D368" s="55" t="s">
        <v>1486</v>
      </c>
      <c r="E368" s="55" t="str">
        <f t="shared" si="5"/>
        <v xml:space="preserve">WILMINGTON DE 19805 </v>
      </c>
      <c r="F368" s="55" t="s">
        <v>1144</v>
      </c>
      <c r="G368" s="55" t="s">
        <v>1135</v>
      </c>
      <c r="H368" s="55">
        <v>19805</v>
      </c>
    </row>
    <row r="369" spans="1:8" x14ac:dyDescent="0.25">
      <c r="A369" s="51" t="s">
        <v>28</v>
      </c>
      <c r="B369" s="51" t="s">
        <v>1487</v>
      </c>
      <c r="C369" s="50" t="s">
        <v>577</v>
      </c>
      <c r="D369" s="67" t="s">
        <v>1488</v>
      </c>
      <c r="E369" s="55" t="str">
        <f t="shared" si="5"/>
        <v xml:space="preserve">MIDDLETOWN DE 19709 </v>
      </c>
      <c r="F369" s="67" t="s">
        <v>1120</v>
      </c>
      <c r="G369" s="67" t="s">
        <v>1135</v>
      </c>
      <c r="H369" s="67">
        <v>19709</v>
      </c>
    </row>
    <row r="370" spans="1:8" x14ac:dyDescent="0.25">
      <c r="A370" s="51">
        <v>2204</v>
      </c>
      <c r="B370" s="51" t="s">
        <v>1489</v>
      </c>
      <c r="C370" s="50" t="s">
        <v>577</v>
      </c>
      <c r="D370" s="55" t="s">
        <v>1490</v>
      </c>
      <c r="E370" s="55" t="str">
        <f t="shared" si="5"/>
        <v xml:space="preserve">LONG ISLAND CITY NY 11106 </v>
      </c>
      <c r="F370" s="55" t="s">
        <v>1491</v>
      </c>
      <c r="G370" s="55" t="s">
        <v>1342</v>
      </c>
      <c r="H370" s="55" t="s">
        <v>1492</v>
      </c>
    </row>
    <row r="371" spans="1:8" x14ac:dyDescent="0.25">
      <c r="A371" s="51">
        <v>2206</v>
      </c>
      <c r="B371" s="51" t="s">
        <v>1493</v>
      </c>
      <c r="C371" s="50" t="s">
        <v>577</v>
      </c>
      <c r="D371" s="55" t="s">
        <v>1494</v>
      </c>
      <c r="E371" s="55" t="str">
        <f t="shared" si="5"/>
        <v xml:space="preserve">BRONX NY 10456 </v>
      </c>
      <c r="F371" s="55" t="s">
        <v>1493</v>
      </c>
      <c r="G371" s="55" t="s">
        <v>1342</v>
      </c>
      <c r="H371" s="55" t="s">
        <v>1495</v>
      </c>
    </row>
    <row r="372" spans="1:8" x14ac:dyDescent="0.25">
      <c r="A372" s="51">
        <v>2207</v>
      </c>
      <c r="B372" s="51" t="s">
        <v>1496</v>
      </c>
      <c r="C372" s="50" t="s">
        <v>577</v>
      </c>
      <c r="D372" s="55" t="s">
        <v>1497</v>
      </c>
      <c r="E372" s="55" t="str">
        <f t="shared" si="5"/>
        <v xml:space="preserve">BROOKLYN NY 11201 </v>
      </c>
      <c r="F372" s="55" t="s">
        <v>1498</v>
      </c>
      <c r="G372" s="55" t="s">
        <v>1342</v>
      </c>
      <c r="H372" s="55">
        <v>11201</v>
      </c>
    </row>
    <row r="373" spans="1:8" x14ac:dyDescent="0.25">
      <c r="A373" s="51">
        <v>2210</v>
      </c>
      <c r="B373" s="51" t="s">
        <v>1499</v>
      </c>
      <c r="C373" s="50" t="s">
        <v>577</v>
      </c>
      <c r="D373" s="55" t="s">
        <v>1500</v>
      </c>
      <c r="E373" s="55" t="str">
        <f t="shared" si="5"/>
        <v xml:space="preserve">BRONX NY 10475 </v>
      </c>
      <c r="F373" s="55" t="s">
        <v>1493</v>
      </c>
      <c r="G373" s="55" t="s">
        <v>1342</v>
      </c>
      <c r="H373" s="55" t="s">
        <v>1501</v>
      </c>
    </row>
    <row r="374" spans="1:8" x14ac:dyDescent="0.25">
      <c r="A374" s="51">
        <v>2211</v>
      </c>
      <c r="B374" s="51" t="s">
        <v>1502</v>
      </c>
      <c r="C374" s="50" t="s">
        <v>577</v>
      </c>
      <c r="D374" s="55" t="s">
        <v>1503</v>
      </c>
      <c r="E374" s="55" t="str">
        <f t="shared" si="5"/>
        <v xml:space="preserve">CORONA NY 11368 </v>
      </c>
      <c r="F374" s="55" t="s">
        <v>1504</v>
      </c>
      <c r="G374" s="55" t="s">
        <v>1342</v>
      </c>
      <c r="H374" s="55" t="s">
        <v>1505</v>
      </c>
    </row>
    <row r="375" spans="1:8" x14ac:dyDescent="0.25">
      <c r="A375" s="51">
        <v>2213</v>
      </c>
      <c r="B375" s="51" t="s">
        <v>1506</v>
      </c>
      <c r="C375" s="50" t="s">
        <v>577</v>
      </c>
      <c r="D375" s="55" t="s">
        <v>1507</v>
      </c>
      <c r="E375" s="55" t="str">
        <f t="shared" si="5"/>
        <v xml:space="preserve">ARVERNE NY 11692 </v>
      </c>
      <c r="F375" s="55" t="s">
        <v>1508</v>
      </c>
      <c r="G375" s="55" t="s">
        <v>1342</v>
      </c>
      <c r="H375" s="55">
        <v>11692</v>
      </c>
    </row>
    <row r="376" spans="1:8" x14ac:dyDescent="0.25">
      <c r="A376" s="51">
        <v>2215</v>
      </c>
      <c r="B376" s="51" t="s">
        <v>1509</v>
      </c>
      <c r="C376" s="50" t="s">
        <v>577</v>
      </c>
      <c r="D376" s="55" t="s">
        <v>1510</v>
      </c>
      <c r="E376" s="55" t="str">
        <f t="shared" si="5"/>
        <v xml:space="preserve">FLUSHING NY 11366 </v>
      </c>
      <c r="F376" s="55" t="s">
        <v>1509</v>
      </c>
      <c r="G376" s="55" t="s">
        <v>1342</v>
      </c>
      <c r="H376" s="55">
        <v>11366</v>
      </c>
    </row>
    <row r="377" spans="1:8" x14ac:dyDescent="0.25">
      <c r="A377" s="51">
        <v>2216</v>
      </c>
      <c r="B377" s="51" t="s">
        <v>1511</v>
      </c>
      <c r="C377" s="50" t="s">
        <v>577</v>
      </c>
      <c r="D377" s="52" t="s">
        <v>615</v>
      </c>
      <c r="E377" s="55" t="s">
        <v>616</v>
      </c>
      <c r="F377" s="52" t="s">
        <v>617</v>
      </c>
      <c r="G377" s="52" t="s">
        <v>618</v>
      </c>
      <c r="H377" s="52"/>
    </row>
    <row r="378" spans="1:8" x14ac:dyDescent="0.25">
      <c r="A378" s="51">
        <v>2217</v>
      </c>
      <c r="B378" s="51" t="s">
        <v>1512</v>
      </c>
      <c r="C378" s="50" t="s">
        <v>577</v>
      </c>
      <c r="D378" s="52" t="s">
        <v>615</v>
      </c>
      <c r="E378" s="55" t="s">
        <v>616</v>
      </c>
      <c r="F378" s="52" t="s">
        <v>617</v>
      </c>
      <c r="G378" s="52" t="s">
        <v>618</v>
      </c>
      <c r="H378" s="52"/>
    </row>
    <row r="379" spans="1:8" x14ac:dyDescent="0.25">
      <c r="A379" s="51">
        <v>2218</v>
      </c>
      <c r="B379" s="51" t="s">
        <v>1513</v>
      </c>
      <c r="C379" s="50" t="s">
        <v>577</v>
      </c>
      <c r="D379" s="55" t="s">
        <v>1514</v>
      </c>
      <c r="E379" s="55" t="str">
        <f t="shared" si="5"/>
        <v xml:space="preserve">ST. ALBANS NY 11412 </v>
      </c>
      <c r="F379" s="55" t="s">
        <v>1515</v>
      </c>
      <c r="G379" s="55" t="s">
        <v>1342</v>
      </c>
      <c r="H379" s="55" t="s">
        <v>1516</v>
      </c>
    </row>
    <row r="380" spans="1:8" x14ac:dyDescent="0.25">
      <c r="A380" s="51">
        <v>2219</v>
      </c>
      <c r="B380" s="51" t="s">
        <v>1517</v>
      </c>
      <c r="C380" s="50" t="s">
        <v>577</v>
      </c>
      <c r="D380" s="55" t="s">
        <v>1518</v>
      </c>
      <c r="E380" s="55" t="str">
        <f t="shared" si="5"/>
        <v xml:space="preserve">NEW YORK NY 10025 </v>
      </c>
      <c r="F380" s="55" t="s">
        <v>1519</v>
      </c>
      <c r="G380" s="55" t="s">
        <v>1342</v>
      </c>
      <c r="H380" s="55" t="s">
        <v>1520</v>
      </c>
    </row>
    <row r="381" spans="1:8" x14ac:dyDescent="0.25">
      <c r="A381" s="51">
        <v>2221</v>
      </c>
      <c r="B381" s="51" t="s">
        <v>1519</v>
      </c>
      <c r="C381" s="50" t="s">
        <v>577</v>
      </c>
      <c r="D381" s="55" t="s">
        <v>1521</v>
      </c>
      <c r="E381" s="55" t="str">
        <f t="shared" si="5"/>
        <v xml:space="preserve">NEW YORK NY 10027 </v>
      </c>
      <c r="F381" s="55" t="s">
        <v>1519</v>
      </c>
      <c r="G381" s="55" t="s">
        <v>1342</v>
      </c>
      <c r="H381" s="55" t="s">
        <v>1522</v>
      </c>
    </row>
    <row r="382" spans="1:8" x14ac:dyDescent="0.25">
      <c r="A382" s="51">
        <v>2222</v>
      </c>
      <c r="B382" s="51" t="s">
        <v>1523</v>
      </c>
      <c r="C382" s="50" t="s">
        <v>577</v>
      </c>
      <c r="D382" s="55" t="s">
        <v>1524</v>
      </c>
      <c r="E382" s="55" t="str">
        <f t="shared" si="5"/>
        <v xml:space="preserve">BROOKLYN NY 11202 </v>
      </c>
      <c r="F382" s="55" t="s">
        <v>1498</v>
      </c>
      <c r="G382" s="55" t="s">
        <v>1342</v>
      </c>
      <c r="H382" s="55" t="s">
        <v>1525</v>
      </c>
    </row>
    <row r="383" spans="1:8" x14ac:dyDescent="0.25">
      <c r="A383" s="51">
        <v>2223</v>
      </c>
      <c r="B383" s="51" t="s">
        <v>1526</v>
      </c>
      <c r="C383" s="50" t="s">
        <v>577</v>
      </c>
      <c r="D383" s="55" t="s">
        <v>1527</v>
      </c>
      <c r="E383" s="55" t="str">
        <f t="shared" si="5"/>
        <v xml:space="preserve">NEW YORK NY 10008 </v>
      </c>
      <c r="F383" s="55" t="s">
        <v>1519</v>
      </c>
      <c r="G383" s="55" t="s">
        <v>1342</v>
      </c>
      <c r="H383" s="55">
        <v>10008</v>
      </c>
    </row>
    <row r="384" spans="1:8" x14ac:dyDescent="0.25">
      <c r="A384" s="51">
        <v>2224</v>
      </c>
      <c r="B384" s="51" t="s">
        <v>1528</v>
      </c>
      <c r="C384" s="50" t="s">
        <v>577</v>
      </c>
      <c r="D384" s="52" t="s">
        <v>615</v>
      </c>
      <c r="E384" s="55" t="s">
        <v>616</v>
      </c>
      <c r="F384" s="52" t="s">
        <v>617</v>
      </c>
      <c r="G384" s="52" t="s">
        <v>618</v>
      </c>
      <c r="H384" s="52"/>
    </row>
    <row r="385" spans="1:8" x14ac:dyDescent="0.25">
      <c r="A385" s="51">
        <v>2225</v>
      </c>
      <c r="B385" s="51" t="s">
        <v>1529</v>
      </c>
      <c r="C385" s="50" t="s">
        <v>577</v>
      </c>
      <c r="D385" s="55" t="s">
        <v>1530</v>
      </c>
      <c r="E385" s="55" t="str">
        <f t="shared" si="5"/>
        <v xml:space="preserve">BRONX NY 10462 </v>
      </c>
      <c r="F385" s="55" t="s">
        <v>1493</v>
      </c>
      <c r="G385" s="55" t="s">
        <v>1342</v>
      </c>
      <c r="H385" s="55">
        <v>10462</v>
      </c>
    </row>
    <row r="386" spans="1:8" x14ac:dyDescent="0.25">
      <c r="A386" s="51">
        <v>2226</v>
      </c>
      <c r="B386" s="51" t="s">
        <v>1531</v>
      </c>
      <c r="C386" s="50" t="s">
        <v>577</v>
      </c>
      <c r="D386" s="52" t="s">
        <v>615</v>
      </c>
      <c r="E386" s="55" t="s">
        <v>616</v>
      </c>
      <c r="F386" s="52" t="s">
        <v>617</v>
      </c>
      <c r="G386" s="52" t="s">
        <v>618</v>
      </c>
      <c r="H386" s="52"/>
    </row>
    <row r="387" spans="1:8" x14ac:dyDescent="0.25">
      <c r="A387" s="51">
        <v>2227</v>
      </c>
      <c r="B387" s="51" t="s">
        <v>1532</v>
      </c>
      <c r="C387" s="50" t="s">
        <v>577</v>
      </c>
      <c r="D387" s="55" t="s">
        <v>1533</v>
      </c>
      <c r="E387" s="55" t="str">
        <f t="shared" si="5"/>
        <v xml:space="preserve">STATEN ISLAND NY 10314 </v>
      </c>
      <c r="F387" s="55" t="s">
        <v>1532</v>
      </c>
      <c r="G387" s="55" t="s">
        <v>1342</v>
      </c>
      <c r="H387" s="55">
        <v>10314</v>
      </c>
    </row>
    <row r="388" spans="1:8" x14ac:dyDescent="0.25">
      <c r="A388" s="51">
        <v>2228</v>
      </c>
      <c r="B388" s="51" t="s">
        <v>1534</v>
      </c>
      <c r="C388" s="50" t="s">
        <v>577</v>
      </c>
      <c r="D388" s="55" t="s">
        <v>1535</v>
      </c>
      <c r="E388" s="55" t="str">
        <f t="shared" si="5"/>
        <v xml:space="preserve">BRONX NY 10475 </v>
      </c>
      <c r="F388" s="55" t="s">
        <v>1493</v>
      </c>
      <c r="G388" s="55" t="s">
        <v>1342</v>
      </c>
      <c r="H388" s="55">
        <v>10475</v>
      </c>
    </row>
    <row r="389" spans="1:8" x14ac:dyDescent="0.25">
      <c r="A389" s="51">
        <v>2230</v>
      </c>
      <c r="B389" s="51" t="s">
        <v>1536</v>
      </c>
      <c r="C389" s="50" t="s">
        <v>577</v>
      </c>
      <c r="D389" s="52" t="s">
        <v>615</v>
      </c>
      <c r="E389" s="55" t="s">
        <v>616</v>
      </c>
      <c r="F389" s="52" t="s">
        <v>617</v>
      </c>
      <c r="G389" s="52" t="s">
        <v>618</v>
      </c>
      <c r="H389" s="52"/>
    </row>
    <row r="390" spans="1:8" x14ac:dyDescent="0.25">
      <c r="A390" s="51">
        <v>2231</v>
      </c>
      <c r="B390" s="51" t="s">
        <v>1537</v>
      </c>
      <c r="C390" s="50" t="s">
        <v>577</v>
      </c>
      <c r="D390" s="55" t="s">
        <v>1538</v>
      </c>
      <c r="E390" s="55" t="str">
        <f t="shared" ref="E390:E452" si="6">CONCATENATE(F390," ",G390," ",H390," ",)</f>
        <v xml:space="preserve">LONG BEACH NY 11561 </v>
      </c>
      <c r="F390" s="55" t="s">
        <v>676</v>
      </c>
      <c r="G390" s="55" t="s">
        <v>1342</v>
      </c>
      <c r="H390" s="55" t="s">
        <v>1539</v>
      </c>
    </row>
    <row r="391" spans="1:8" x14ac:dyDescent="0.25">
      <c r="A391" s="51">
        <v>2240</v>
      </c>
      <c r="B391" s="51" t="s">
        <v>1540</v>
      </c>
      <c r="C391" s="50" t="s">
        <v>577</v>
      </c>
      <c r="D391" s="55" t="s">
        <v>1541</v>
      </c>
      <c r="E391" s="55" t="str">
        <f t="shared" si="6"/>
        <v xml:space="preserve">SARATOGA SPRINGS NY 12866 </v>
      </c>
      <c r="F391" s="55" t="s">
        <v>1542</v>
      </c>
      <c r="G391" s="55" t="s">
        <v>1342</v>
      </c>
      <c r="H391" s="55" t="s">
        <v>1543</v>
      </c>
    </row>
    <row r="392" spans="1:8" x14ac:dyDescent="0.25">
      <c r="A392" s="51">
        <v>2245</v>
      </c>
      <c r="B392" s="51" t="s">
        <v>1544</v>
      </c>
      <c r="C392" s="50" t="s">
        <v>577</v>
      </c>
      <c r="D392" s="55" t="s">
        <v>1545</v>
      </c>
      <c r="E392" s="55" t="str">
        <f t="shared" si="6"/>
        <v xml:space="preserve">BRACKENRIDGE PA 15014 </v>
      </c>
      <c r="F392" s="55" t="s">
        <v>1546</v>
      </c>
      <c r="G392" s="55" t="s">
        <v>1547</v>
      </c>
      <c r="H392" s="55">
        <v>15014</v>
      </c>
    </row>
    <row r="393" spans="1:8" x14ac:dyDescent="0.25">
      <c r="A393" s="51">
        <v>2246</v>
      </c>
      <c r="B393" s="51" t="s">
        <v>1548</v>
      </c>
      <c r="C393" s="50" t="s">
        <v>577</v>
      </c>
      <c r="D393" s="55" t="s">
        <v>1549</v>
      </c>
      <c r="E393" s="55" t="str">
        <f t="shared" si="6"/>
        <v xml:space="preserve">MONROEVILLE PA 15146 </v>
      </c>
      <c r="F393" s="55" t="s">
        <v>1550</v>
      </c>
      <c r="G393" s="55" t="s">
        <v>1547</v>
      </c>
      <c r="H393" s="55" t="s">
        <v>1551</v>
      </c>
    </row>
    <row r="394" spans="1:8" x14ac:dyDescent="0.25">
      <c r="A394" s="51">
        <v>2247</v>
      </c>
      <c r="B394" s="51" t="s">
        <v>1552</v>
      </c>
      <c r="C394" s="50" t="s">
        <v>577</v>
      </c>
      <c r="D394" s="55" t="s">
        <v>1553</v>
      </c>
      <c r="E394" s="55" t="str">
        <f t="shared" si="6"/>
        <v xml:space="preserve">ALLENTOWN PA 18105 </v>
      </c>
      <c r="F394" s="55" t="s">
        <v>1554</v>
      </c>
      <c r="G394" s="55" t="s">
        <v>1547</v>
      </c>
      <c r="H394" s="55" t="s">
        <v>1555</v>
      </c>
    </row>
    <row r="395" spans="1:8" x14ac:dyDescent="0.25">
      <c r="A395" s="51">
        <v>2248</v>
      </c>
      <c r="B395" s="51" t="s">
        <v>1556</v>
      </c>
      <c r="C395" s="50" t="s">
        <v>577</v>
      </c>
      <c r="D395" s="55" t="s">
        <v>1557</v>
      </c>
      <c r="E395" s="55" t="str">
        <f t="shared" si="6"/>
        <v xml:space="preserve">AMBLER PA 19002 </v>
      </c>
      <c r="F395" s="55" t="s">
        <v>1556</v>
      </c>
      <c r="G395" s="55" t="s">
        <v>1547</v>
      </c>
      <c r="H395" s="55">
        <v>19002</v>
      </c>
    </row>
    <row r="396" spans="1:8" x14ac:dyDescent="0.25">
      <c r="A396" s="51">
        <v>2249</v>
      </c>
      <c r="B396" s="51" t="s">
        <v>1558</v>
      </c>
      <c r="C396" s="50" t="s">
        <v>577</v>
      </c>
      <c r="D396" s="52" t="s">
        <v>615</v>
      </c>
      <c r="E396" s="55" t="s">
        <v>616</v>
      </c>
      <c r="F396" s="52" t="s">
        <v>617</v>
      </c>
      <c r="G396" s="52" t="s">
        <v>618</v>
      </c>
      <c r="H396" s="52"/>
    </row>
    <row r="397" spans="1:8" x14ac:dyDescent="0.25">
      <c r="A397" s="51">
        <v>2250</v>
      </c>
      <c r="B397" s="51" t="s">
        <v>1559</v>
      </c>
      <c r="C397" s="50" t="s">
        <v>577</v>
      </c>
      <c r="D397" s="55" t="s">
        <v>1560</v>
      </c>
      <c r="E397" s="55" t="str">
        <f t="shared" si="6"/>
        <v xml:space="preserve">BETHLEHEM PA 18016 </v>
      </c>
      <c r="F397" s="55" t="s">
        <v>1559</v>
      </c>
      <c r="G397" s="55" t="s">
        <v>1547</v>
      </c>
      <c r="H397" s="55" t="s">
        <v>1561</v>
      </c>
    </row>
    <row r="398" spans="1:8" x14ac:dyDescent="0.25">
      <c r="A398" s="51">
        <v>2252</v>
      </c>
      <c r="B398" s="51" t="s">
        <v>1562</v>
      </c>
      <c r="C398" s="50" t="s">
        <v>577</v>
      </c>
      <c r="D398" s="55" t="s">
        <v>1563</v>
      </c>
      <c r="E398" s="55" t="str">
        <f t="shared" si="6"/>
        <v xml:space="preserve">ALTOONA PA 16602 </v>
      </c>
      <c r="F398" s="55" t="s">
        <v>1564</v>
      </c>
      <c r="G398" s="55" t="s">
        <v>1547</v>
      </c>
      <c r="H398" s="55" t="s">
        <v>1565</v>
      </c>
    </row>
    <row r="399" spans="1:8" x14ac:dyDescent="0.25">
      <c r="A399" s="51">
        <v>2253</v>
      </c>
      <c r="B399" s="51" t="s">
        <v>1566</v>
      </c>
      <c r="C399" s="50" t="s">
        <v>577</v>
      </c>
      <c r="D399" s="55" t="s">
        <v>1567</v>
      </c>
      <c r="E399" s="55" t="str">
        <f t="shared" si="6"/>
        <v xml:space="preserve">BENSALEM PA 19020 </v>
      </c>
      <c r="F399" s="55" t="s">
        <v>1568</v>
      </c>
      <c r="G399" s="55" t="s">
        <v>1547</v>
      </c>
      <c r="H399" s="55">
        <v>19020</v>
      </c>
    </row>
    <row r="400" spans="1:8" x14ac:dyDescent="0.25">
      <c r="A400" s="51">
        <v>2255</v>
      </c>
      <c r="B400" s="51" t="s">
        <v>1569</v>
      </c>
      <c r="C400" s="50" t="s">
        <v>577</v>
      </c>
      <c r="D400" s="55" t="s">
        <v>1570</v>
      </c>
      <c r="E400" s="55" t="str">
        <f t="shared" si="6"/>
        <v xml:space="preserve">CHESTER PA 19013 </v>
      </c>
      <c r="F400" s="55" t="s">
        <v>1569</v>
      </c>
      <c r="G400" s="55" t="s">
        <v>1547</v>
      </c>
      <c r="H400" s="55">
        <v>19013</v>
      </c>
    </row>
    <row r="401" spans="1:8" x14ac:dyDescent="0.25">
      <c r="A401" s="51">
        <v>2256</v>
      </c>
      <c r="B401" s="51" t="s">
        <v>1571</v>
      </c>
      <c r="C401" s="50" t="s">
        <v>577</v>
      </c>
      <c r="D401" s="55" t="s">
        <v>1572</v>
      </c>
      <c r="E401" s="55" t="str">
        <f t="shared" si="6"/>
        <v xml:space="preserve">CLAIRTON PA 15025 </v>
      </c>
      <c r="F401" s="55" t="s">
        <v>1571</v>
      </c>
      <c r="G401" s="55" t="s">
        <v>1547</v>
      </c>
      <c r="H401" s="55" t="s">
        <v>1573</v>
      </c>
    </row>
    <row r="402" spans="1:8" x14ac:dyDescent="0.25">
      <c r="A402" s="51">
        <v>2257</v>
      </c>
      <c r="B402" s="51" t="s">
        <v>1574</v>
      </c>
      <c r="C402" s="50" t="s">
        <v>577</v>
      </c>
      <c r="D402" s="55" t="s">
        <v>1575</v>
      </c>
      <c r="E402" s="55" t="str">
        <f t="shared" si="6"/>
        <v xml:space="preserve">COATESVILLE PA 19320 </v>
      </c>
      <c r="F402" s="55" t="s">
        <v>1576</v>
      </c>
      <c r="G402" s="55" t="s">
        <v>1547</v>
      </c>
      <c r="H402" s="55" t="s">
        <v>1577</v>
      </c>
    </row>
    <row r="403" spans="1:8" x14ac:dyDescent="0.25">
      <c r="A403" s="51">
        <v>2258</v>
      </c>
      <c r="B403" s="51" t="s">
        <v>1578</v>
      </c>
      <c r="C403" s="50" t="s">
        <v>577</v>
      </c>
      <c r="D403" s="55" t="s">
        <v>1579</v>
      </c>
      <c r="E403" s="55" t="str">
        <f t="shared" si="6"/>
        <v xml:space="preserve">SHARON HILL PA 19079 </v>
      </c>
      <c r="F403" s="55" t="s">
        <v>1580</v>
      </c>
      <c r="G403" s="55" t="s">
        <v>1547</v>
      </c>
      <c r="H403" s="55">
        <v>19079</v>
      </c>
    </row>
    <row r="404" spans="1:8" x14ac:dyDescent="0.25">
      <c r="A404" s="51">
        <v>2259</v>
      </c>
      <c r="B404" s="51" t="s">
        <v>1581</v>
      </c>
      <c r="C404" s="50" t="s">
        <v>577</v>
      </c>
      <c r="D404" s="52" t="s">
        <v>615</v>
      </c>
      <c r="E404" s="55" t="s">
        <v>616</v>
      </c>
      <c r="F404" s="52" t="s">
        <v>617</v>
      </c>
      <c r="G404" s="52" t="s">
        <v>618</v>
      </c>
      <c r="H404" s="52"/>
    </row>
    <row r="405" spans="1:8" x14ac:dyDescent="0.25">
      <c r="A405" s="51">
        <v>2260</v>
      </c>
      <c r="B405" s="51" t="s">
        <v>1582</v>
      </c>
      <c r="C405" s="50" t="s">
        <v>577</v>
      </c>
      <c r="D405" s="55" t="s">
        <v>1583</v>
      </c>
      <c r="E405" s="55" t="str">
        <f t="shared" si="6"/>
        <v xml:space="preserve">EASTON PA 18042 </v>
      </c>
      <c r="F405" s="55" t="s">
        <v>1582</v>
      </c>
      <c r="G405" s="55" t="s">
        <v>1547</v>
      </c>
      <c r="H405" s="55" t="s">
        <v>1584</v>
      </c>
    </row>
    <row r="406" spans="1:8" x14ac:dyDescent="0.25">
      <c r="A406" s="51">
        <v>2262</v>
      </c>
      <c r="B406" s="51" t="s">
        <v>1585</v>
      </c>
      <c r="C406" s="50" t="s">
        <v>577</v>
      </c>
      <c r="D406" s="55" t="s">
        <v>1586</v>
      </c>
      <c r="E406" s="55" t="str">
        <f t="shared" si="6"/>
        <v xml:space="preserve">ERIE PA 16507 </v>
      </c>
      <c r="F406" s="55" t="s">
        <v>1585</v>
      </c>
      <c r="G406" s="55" t="s">
        <v>1547</v>
      </c>
      <c r="H406" s="55" t="s">
        <v>1587</v>
      </c>
    </row>
    <row r="407" spans="1:8" x14ac:dyDescent="0.25">
      <c r="A407" s="51">
        <v>2263</v>
      </c>
      <c r="B407" s="51" t="s">
        <v>1588</v>
      </c>
      <c r="C407" s="50" t="s">
        <v>577</v>
      </c>
      <c r="D407" s="55" t="s">
        <v>1589</v>
      </c>
      <c r="E407" s="55" t="str">
        <f t="shared" si="6"/>
        <v xml:space="preserve">HARRISBURG PA 17105 </v>
      </c>
      <c r="F407" s="55" t="s">
        <v>1590</v>
      </c>
      <c r="G407" s="55" t="s">
        <v>1547</v>
      </c>
      <c r="H407" s="55" t="s">
        <v>1591</v>
      </c>
    </row>
    <row r="408" spans="1:8" x14ac:dyDescent="0.25">
      <c r="A408" s="51">
        <v>2264</v>
      </c>
      <c r="B408" s="51" t="s">
        <v>1592</v>
      </c>
      <c r="C408" s="50" t="s">
        <v>577</v>
      </c>
      <c r="D408" s="55" t="s">
        <v>1593</v>
      </c>
      <c r="E408" s="55" t="str">
        <f t="shared" si="6"/>
        <v xml:space="preserve">GREENSBURG PA 15601 </v>
      </c>
      <c r="F408" s="55" t="s">
        <v>1594</v>
      </c>
      <c r="G408" s="55" t="s">
        <v>1547</v>
      </c>
      <c r="H408" s="55" t="s">
        <v>1595</v>
      </c>
    </row>
    <row r="409" spans="1:8" x14ac:dyDescent="0.25">
      <c r="A409" s="51">
        <v>2265</v>
      </c>
      <c r="B409" s="51" t="s">
        <v>1596</v>
      </c>
      <c r="C409" s="50" t="s">
        <v>577</v>
      </c>
      <c r="D409" s="55" t="s">
        <v>1597</v>
      </c>
      <c r="E409" s="55" t="str">
        <f t="shared" si="6"/>
        <v xml:space="preserve">MOUNT UNION PA 16601 </v>
      </c>
      <c r="F409" s="55" t="s">
        <v>1598</v>
      </c>
      <c r="G409" s="55" t="s">
        <v>1547</v>
      </c>
      <c r="H409" s="55" t="s">
        <v>1599</v>
      </c>
    </row>
    <row r="410" spans="1:8" x14ac:dyDescent="0.25">
      <c r="A410" s="51">
        <v>2266</v>
      </c>
      <c r="B410" s="51" t="s">
        <v>1600</v>
      </c>
      <c r="C410" s="50" t="s">
        <v>577</v>
      </c>
      <c r="D410" s="55" t="s">
        <v>1601</v>
      </c>
      <c r="E410" s="55" t="str">
        <f t="shared" si="6"/>
        <v xml:space="preserve">JOHNSTOWN PA 15907 </v>
      </c>
      <c r="F410" s="55" t="s">
        <v>1600</v>
      </c>
      <c r="G410" s="55" t="s">
        <v>1547</v>
      </c>
      <c r="H410" s="55" t="s">
        <v>1602</v>
      </c>
    </row>
    <row r="411" spans="1:8" x14ac:dyDescent="0.25">
      <c r="A411" s="51">
        <v>2267</v>
      </c>
      <c r="B411" s="51" t="s">
        <v>1603</v>
      </c>
      <c r="C411" s="53" t="s">
        <v>1374</v>
      </c>
      <c r="D411" s="52" t="s">
        <v>615</v>
      </c>
      <c r="E411" s="55" t="s">
        <v>616</v>
      </c>
      <c r="F411" s="52" t="s">
        <v>617</v>
      </c>
      <c r="G411" s="52" t="s">
        <v>618</v>
      </c>
      <c r="H411" s="52"/>
    </row>
    <row r="412" spans="1:8" x14ac:dyDescent="0.25">
      <c r="A412" s="51">
        <v>2268</v>
      </c>
      <c r="B412" s="51" t="s">
        <v>1604</v>
      </c>
      <c r="C412" s="50" t="s">
        <v>577</v>
      </c>
      <c r="D412" s="52" t="s">
        <v>615</v>
      </c>
      <c r="E412" s="55" t="s">
        <v>616</v>
      </c>
      <c r="F412" s="52" t="s">
        <v>617</v>
      </c>
      <c r="G412" s="52" t="s">
        <v>618</v>
      </c>
      <c r="H412" s="52"/>
    </row>
    <row r="413" spans="1:8" x14ac:dyDescent="0.25">
      <c r="A413" s="51">
        <v>2269</v>
      </c>
      <c r="B413" s="51" t="s">
        <v>1605</v>
      </c>
      <c r="C413" s="50" t="s">
        <v>577</v>
      </c>
      <c r="D413" s="55" t="s">
        <v>1606</v>
      </c>
      <c r="E413" s="55" t="str">
        <f t="shared" si="6"/>
        <v xml:space="preserve">MCKEESPORT PA 15132 </v>
      </c>
      <c r="F413" s="55" t="s">
        <v>1605</v>
      </c>
      <c r="G413" s="55" t="s">
        <v>1547</v>
      </c>
      <c r="H413" s="55">
        <v>15132</v>
      </c>
    </row>
    <row r="414" spans="1:8" x14ac:dyDescent="0.25">
      <c r="A414" s="51">
        <v>2270</v>
      </c>
      <c r="B414" s="51" t="s">
        <v>1607</v>
      </c>
      <c r="C414" s="50" t="s">
        <v>577</v>
      </c>
      <c r="D414" s="55" t="s">
        <v>1608</v>
      </c>
      <c r="E414" s="55" t="str">
        <f t="shared" si="6"/>
        <v xml:space="preserve">ARDMORE PA 19003 </v>
      </c>
      <c r="F414" s="55" t="s">
        <v>1609</v>
      </c>
      <c r="G414" s="55" t="s">
        <v>1547</v>
      </c>
      <c r="H414" s="55">
        <v>19003</v>
      </c>
    </row>
    <row r="415" spans="1:8" x14ac:dyDescent="0.25">
      <c r="A415" s="51">
        <v>2271</v>
      </c>
      <c r="B415" s="51" t="s">
        <v>1610</v>
      </c>
      <c r="C415" s="50" t="s">
        <v>577</v>
      </c>
      <c r="D415" s="55" t="s">
        <v>1611</v>
      </c>
      <c r="E415" s="55" t="str">
        <f t="shared" si="6"/>
        <v xml:space="preserve">MEADVILLE PA 16335 </v>
      </c>
      <c r="F415" s="55" t="s">
        <v>1610</v>
      </c>
      <c r="G415" s="55" t="s">
        <v>1547</v>
      </c>
      <c r="H415" s="55" t="s">
        <v>1612</v>
      </c>
    </row>
    <row r="416" spans="1:8" x14ac:dyDescent="0.25">
      <c r="A416" s="51">
        <v>2272</v>
      </c>
      <c r="B416" s="51" t="s">
        <v>1613</v>
      </c>
      <c r="C416" s="50" t="s">
        <v>577</v>
      </c>
      <c r="D416" s="55" t="s">
        <v>1614</v>
      </c>
      <c r="E416" s="55" t="str">
        <f t="shared" si="6"/>
        <v xml:space="preserve">MEDIA PA 19063 </v>
      </c>
      <c r="F416" s="55" t="s">
        <v>1615</v>
      </c>
      <c r="G416" s="55" t="s">
        <v>1547</v>
      </c>
      <c r="H416" s="55" t="s">
        <v>1616</v>
      </c>
    </row>
    <row r="417" spans="1:8" x14ac:dyDescent="0.25">
      <c r="A417" s="51">
        <v>2273</v>
      </c>
      <c r="B417" s="51" t="s">
        <v>1617</v>
      </c>
      <c r="C417" s="50" t="s">
        <v>577</v>
      </c>
      <c r="D417" s="55" t="s">
        <v>1618</v>
      </c>
      <c r="E417" s="55" t="str">
        <f t="shared" si="6"/>
        <v xml:space="preserve">FARRELL PA 16121 </v>
      </c>
      <c r="F417" s="55" t="s">
        <v>1619</v>
      </c>
      <c r="G417" s="55" t="s">
        <v>1547</v>
      </c>
      <c r="H417" s="55" t="s">
        <v>1620</v>
      </c>
    </row>
    <row r="418" spans="1:8" x14ac:dyDescent="0.25">
      <c r="A418" s="51">
        <v>2274</v>
      </c>
      <c r="B418" s="51" t="s">
        <v>1621</v>
      </c>
      <c r="C418" s="50" t="s">
        <v>577</v>
      </c>
      <c r="D418" s="55" t="s">
        <v>1622</v>
      </c>
      <c r="E418" s="55" t="str">
        <f t="shared" si="6"/>
        <v xml:space="preserve">MONESSEN PA 15062 </v>
      </c>
      <c r="F418" s="55" t="s">
        <v>1623</v>
      </c>
      <c r="G418" s="55" t="s">
        <v>1547</v>
      </c>
      <c r="H418" s="55" t="s">
        <v>1624</v>
      </c>
    </row>
    <row r="419" spans="1:8" x14ac:dyDescent="0.25">
      <c r="A419" s="51">
        <v>2275</v>
      </c>
      <c r="B419" s="51" t="s">
        <v>1625</v>
      </c>
      <c r="C419" s="50" t="s">
        <v>577</v>
      </c>
      <c r="D419" s="55" t="s">
        <v>1626</v>
      </c>
      <c r="E419" s="55" t="str">
        <f t="shared" si="6"/>
        <v xml:space="preserve">STROUDSBURG PA 18360 </v>
      </c>
      <c r="F419" s="55" t="s">
        <v>1627</v>
      </c>
      <c r="G419" s="55" t="s">
        <v>1547</v>
      </c>
      <c r="H419" s="55" t="s">
        <v>1628</v>
      </c>
    </row>
    <row r="420" spans="1:8" x14ac:dyDescent="0.25">
      <c r="A420" s="51">
        <v>2276</v>
      </c>
      <c r="B420" s="51" t="s">
        <v>1629</v>
      </c>
      <c r="C420" s="50" t="s">
        <v>577</v>
      </c>
      <c r="D420" s="55" t="s">
        <v>1630</v>
      </c>
      <c r="E420" s="55" t="str">
        <f t="shared" si="6"/>
        <v xml:space="preserve">NEW CASTLE PA 16101 </v>
      </c>
      <c r="F420" s="55" t="s">
        <v>1631</v>
      </c>
      <c r="G420" s="55" t="s">
        <v>1547</v>
      </c>
      <c r="H420" s="55">
        <v>16101</v>
      </c>
    </row>
    <row r="421" spans="1:8" x14ac:dyDescent="0.25">
      <c r="A421" s="51">
        <v>2277</v>
      </c>
      <c r="B421" s="51" t="s">
        <v>1632</v>
      </c>
      <c r="C421" s="50" t="s">
        <v>577</v>
      </c>
      <c r="D421" s="55" t="s">
        <v>1633</v>
      </c>
      <c r="E421" s="55" t="str">
        <f t="shared" si="6"/>
        <v xml:space="preserve">NORRISTOWN PA 19404 </v>
      </c>
      <c r="F421" s="55" t="s">
        <v>1634</v>
      </c>
      <c r="G421" s="55" t="s">
        <v>1547</v>
      </c>
      <c r="H421" s="55">
        <v>19404</v>
      </c>
    </row>
    <row r="422" spans="1:8" x14ac:dyDescent="0.25">
      <c r="A422" s="51">
        <v>2278</v>
      </c>
      <c r="B422" s="51" t="s">
        <v>1635</v>
      </c>
      <c r="C422" s="50" t="s">
        <v>577</v>
      </c>
      <c r="D422" s="55" t="s">
        <v>1636</v>
      </c>
      <c r="E422" s="55" t="str">
        <f t="shared" si="6"/>
        <v xml:space="preserve">PENN HILLS PA 15235 </v>
      </c>
      <c r="F422" s="55" t="s">
        <v>1637</v>
      </c>
      <c r="G422" s="55" t="s">
        <v>1547</v>
      </c>
      <c r="H422" s="55" t="s">
        <v>1638</v>
      </c>
    </row>
    <row r="423" spans="1:8" x14ac:dyDescent="0.25">
      <c r="A423" s="51">
        <v>2279</v>
      </c>
      <c r="B423" s="51" t="s">
        <v>1639</v>
      </c>
      <c r="C423" s="50" t="s">
        <v>577</v>
      </c>
      <c r="D423" s="52" t="s">
        <v>615</v>
      </c>
      <c r="E423" s="55" t="s">
        <v>616</v>
      </c>
      <c r="F423" s="52" t="s">
        <v>617</v>
      </c>
      <c r="G423" s="52" t="s">
        <v>618</v>
      </c>
      <c r="H423" s="52"/>
    </row>
    <row r="424" spans="1:8" x14ac:dyDescent="0.25">
      <c r="A424" s="51">
        <v>2285</v>
      </c>
      <c r="B424" s="51" t="s">
        <v>1640</v>
      </c>
      <c r="C424" s="50" t="s">
        <v>577</v>
      </c>
      <c r="D424" s="55" t="s">
        <v>1641</v>
      </c>
      <c r="E424" s="55" t="str">
        <f t="shared" si="6"/>
        <v xml:space="preserve">PITTSBURGH PA 15219 </v>
      </c>
      <c r="F424" s="55" t="s">
        <v>1642</v>
      </c>
      <c r="G424" s="55" t="s">
        <v>1547</v>
      </c>
      <c r="H424" s="55" t="s">
        <v>1643</v>
      </c>
    </row>
    <row r="425" spans="1:8" x14ac:dyDescent="0.25">
      <c r="A425" s="51">
        <v>2286</v>
      </c>
      <c r="B425" s="51" t="s">
        <v>1644</v>
      </c>
      <c r="C425" s="50" t="s">
        <v>577</v>
      </c>
      <c r="D425" s="55" t="s">
        <v>1645</v>
      </c>
      <c r="E425" s="55" t="str">
        <f t="shared" si="6"/>
        <v xml:space="preserve">PITTSBURGH PA 15233 </v>
      </c>
      <c r="F425" s="55" t="s">
        <v>1642</v>
      </c>
      <c r="G425" s="55" t="s">
        <v>1547</v>
      </c>
      <c r="H425" s="55" t="s">
        <v>1646</v>
      </c>
    </row>
    <row r="426" spans="1:8" x14ac:dyDescent="0.25">
      <c r="A426" s="51">
        <v>2287</v>
      </c>
      <c r="B426" s="51" t="s">
        <v>1647</v>
      </c>
      <c r="C426" s="50" t="s">
        <v>577</v>
      </c>
      <c r="D426" s="52" t="s">
        <v>615</v>
      </c>
      <c r="E426" s="55" t="s">
        <v>616</v>
      </c>
      <c r="F426" s="52" t="s">
        <v>617</v>
      </c>
      <c r="G426" s="52" t="s">
        <v>618</v>
      </c>
      <c r="H426" s="52"/>
    </row>
    <row r="427" spans="1:8" x14ac:dyDescent="0.25">
      <c r="A427" s="51">
        <v>2288</v>
      </c>
      <c r="B427" s="51" t="s">
        <v>1648</v>
      </c>
      <c r="C427" s="50" t="s">
        <v>577</v>
      </c>
      <c r="D427" s="55" t="s">
        <v>1649</v>
      </c>
      <c r="E427" s="55" t="str">
        <f t="shared" si="6"/>
        <v xml:space="preserve">POTTSTOWN PA 19464 </v>
      </c>
      <c r="F427" s="55" t="s">
        <v>1650</v>
      </c>
      <c r="G427" s="55" t="s">
        <v>1547</v>
      </c>
      <c r="H427" s="55" t="s">
        <v>1651</v>
      </c>
    </row>
    <row r="428" spans="1:8" x14ac:dyDescent="0.25">
      <c r="A428" s="51">
        <v>2289</v>
      </c>
      <c r="B428" s="51" t="s">
        <v>1652</v>
      </c>
      <c r="C428" s="50" t="s">
        <v>577</v>
      </c>
      <c r="D428" s="55" t="s">
        <v>1653</v>
      </c>
      <c r="E428" s="55" t="str">
        <f t="shared" si="6"/>
        <v xml:space="preserve">READING PA 19610 </v>
      </c>
      <c r="F428" s="55" t="s">
        <v>1654</v>
      </c>
      <c r="G428" s="55" t="s">
        <v>1547</v>
      </c>
      <c r="H428" s="55">
        <v>19610</v>
      </c>
    </row>
    <row r="429" spans="1:8" x14ac:dyDescent="0.25">
      <c r="A429" s="51">
        <v>2290</v>
      </c>
      <c r="B429" s="51" t="s">
        <v>1655</v>
      </c>
      <c r="C429" s="50" t="s">
        <v>577</v>
      </c>
      <c r="D429" s="52" t="s">
        <v>615</v>
      </c>
      <c r="E429" s="55" t="s">
        <v>616</v>
      </c>
      <c r="F429" s="52" t="s">
        <v>617</v>
      </c>
      <c r="G429" s="52" t="s">
        <v>618</v>
      </c>
      <c r="H429" s="52"/>
    </row>
    <row r="430" spans="1:8" x14ac:dyDescent="0.25">
      <c r="A430" s="51">
        <v>2291</v>
      </c>
      <c r="B430" s="51" t="s">
        <v>1656</v>
      </c>
      <c r="C430" s="50" t="s">
        <v>577</v>
      </c>
      <c r="D430" s="55" t="s">
        <v>1657</v>
      </c>
      <c r="E430" s="55" t="str">
        <f t="shared" si="6"/>
        <v xml:space="preserve">WASHINGTON PA 15301 </v>
      </c>
      <c r="F430" s="55" t="s">
        <v>1656</v>
      </c>
      <c r="G430" s="55" t="s">
        <v>1547</v>
      </c>
      <c r="H430" s="55" t="s">
        <v>1658</v>
      </c>
    </row>
    <row r="431" spans="1:8" x14ac:dyDescent="0.25">
      <c r="A431" s="51">
        <v>2292</v>
      </c>
      <c r="B431" s="51" t="s">
        <v>1659</v>
      </c>
      <c r="C431" s="50" t="s">
        <v>577</v>
      </c>
      <c r="D431" s="55" t="s">
        <v>1660</v>
      </c>
      <c r="E431" s="55" t="str">
        <f t="shared" si="6"/>
        <v xml:space="preserve">WEST CHESTER PA 19380 </v>
      </c>
      <c r="F431" s="55" t="s">
        <v>1661</v>
      </c>
      <c r="G431" s="55" t="s">
        <v>1547</v>
      </c>
      <c r="H431" s="55">
        <v>19380</v>
      </c>
    </row>
    <row r="432" spans="1:8" x14ac:dyDescent="0.25">
      <c r="A432" s="51">
        <v>2293</v>
      </c>
      <c r="B432" s="51" t="s">
        <v>1662</v>
      </c>
      <c r="C432" s="50" t="s">
        <v>577</v>
      </c>
      <c r="D432" s="55" t="s">
        <v>1663</v>
      </c>
      <c r="E432" s="55" t="str">
        <f t="shared" si="6"/>
        <v xml:space="preserve">WILLOW GROVE PA 19090 </v>
      </c>
      <c r="F432" s="55" t="s">
        <v>1664</v>
      </c>
      <c r="G432" s="55" t="s">
        <v>1547</v>
      </c>
      <c r="H432" s="55" t="s">
        <v>1665</v>
      </c>
    </row>
    <row r="433" spans="1:8" x14ac:dyDescent="0.25">
      <c r="A433" s="51">
        <v>2294</v>
      </c>
      <c r="B433" s="51" t="s">
        <v>1666</v>
      </c>
      <c r="C433" s="50" t="s">
        <v>577</v>
      </c>
      <c r="D433" s="55" t="s">
        <v>1667</v>
      </c>
      <c r="E433" s="55" t="str">
        <f t="shared" si="6"/>
        <v xml:space="preserve">YORK PA 17405 </v>
      </c>
      <c r="F433" s="55" t="s">
        <v>1668</v>
      </c>
      <c r="G433" s="55" t="s">
        <v>1547</v>
      </c>
      <c r="H433" s="55" t="s">
        <v>1669</v>
      </c>
    </row>
    <row r="434" spans="1:8" x14ac:dyDescent="0.25">
      <c r="A434" s="51">
        <v>2295</v>
      </c>
      <c r="B434" s="51" t="s">
        <v>1670</v>
      </c>
      <c r="C434" s="50" t="s">
        <v>577</v>
      </c>
      <c r="D434" s="55" t="s">
        <v>1671</v>
      </c>
      <c r="E434" s="55" t="str">
        <f t="shared" si="6"/>
        <v xml:space="preserve">CARLISLE PA 17013 </v>
      </c>
      <c r="F434" s="55" t="s">
        <v>1672</v>
      </c>
      <c r="G434" s="55" t="s">
        <v>1547</v>
      </c>
      <c r="H434" s="55">
        <v>17013</v>
      </c>
    </row>
    <row r="435" spans="1:8" x14ac:dyDescent="0.25">
      <c r="A435" s="51">
        <v>2296</v>
      </c>
      <c r="B435" s="51" t="s">
        <v>1673</v>
      </c>
      <c r="C435" s="50" t="s">
        <v>577</v>
      </c>
      <c r="D435" s="75" t="s">
        <v>615</v>
      </c>
      <c r="E435" s="55" t="s">
        <v>616</v>
      </c>
      <c r="F435" s="52" t="s">
        <v>617</v>
      </c>
      <c r="G435" s="52" t="s">
        <v>618</v>
      </c>
      <c r="H435" s="52"/>
    </row>
    <row r="436" spans="1:8" x14ac:dyDescent="0.25">
      <c r="A436" s="51">
        <v>2298</v>
      </c>
      <c r="B436" s="51" t="s">
        <v>1674</v>
      </c>
      <c r="C436" s="50" t="s">
        <v>577</v>
      </c>
      <c r="D436" s="55" t="s">
        <v>1675</v>
      </c>
      <c r="E436" s="55" t="str">
        <f t="shared" si="6"/>
        <v xml:space="preserve">WILKINSBURG PA 15222 </v>
      </c>
      <c r="F436" s="55" t="s">
        <v>1676</v>
      </c>
      <c r="G436" s="55" t="s">
        <v>1547</v>
      </c>
      <c r="H436" s="55" t="s">
        <v>1677</v>
      </c>
    </row>
    <row r="437" spans="1:8" x14ac:dyDescent="0.25">
      <c r="A437" s="51">
        <v>2299</v>
      </c>
      <c r="B437" s="51" t="s">
        <v>1678</v>
      </c>
      <c r="C437" s="50" t="s">
        <v>577</v>
      </c>
      <c r="D437" s="55" t="s">
        <v>1679</v>
      </c>
      <c r="E437" s="55" t="str">
        <f t="shared" si="6"/>
        <v xml:space="preserve">PITTSBURGH PA 15237 </v>
      </c>
      <c r="F437" s="55" t="s">
        <v>1642</v>
      </c>
      <c r="G437" s="55" t="s">
        <v>1547</v>
      </c>
      <c r="H437" s="55" t="s">
        <v>1680</v>
      </c>
    </row>
    <row r="438" spans="1:8" x14ac:dyDescent="0.25">
      <c r="A438" s="51">
        <v>2300</v>
      </c>
      <c r="B438" s="51" t="s">
        <v>1681</v>
      </c>
      <c r="C438" s="50" t="s">
        <v>577</v>
      </c>
      <c r="D438" s="52" t="s">
        <v>1682</v>
      </c>
      <c r="E438" s="55" t="str">
        <f t="shared" si="6"/>
        <v xml:space="preserve">UNION  07083 </v>
      </c>
      <c r="F438" s="52" t="s">
        <v>1683</v>
      </c>
      <c r="G438" s="52"/>
      <c r="H438" s="59" t="s">
        <v>1684</v>
      </c>
    </row>
    <row r="439" spans="1:8" x14ac:dyDescent="0.25">
      <c r="A439" s="51">
        <v>2301</v>
      </c>
      <c r="B439" s="51" t="s">
        <v>1685</v>
      </c>
      <c r="C439" s="50" t="s">
        <v>577</v>
      </c>
      <c r="D439" s="55" t="s">
        <v>1358</v>
      </c>
      <c r="E439" s="55" t="str">
        <f t="shared" si="6"/>
        <v xml:space="preserve">BRADDOCK PA 15104 </v>
      </c>
      <c r="F439" s="55" t="s">
        <v>1686</v>
      </c>
      <c r="G439" s="55" t="s">
        <v>1547</v>
      </c>
      <c r="H439" s="55" t="s">
        <v>1687</v>
      </c>
    </row>
    <row r="440" spans="1:8" x14ac:dyDescent="0.25">
      <c r="A440" s="51">
        <v>2302</v>
      </c>
      <c r="B440" s="51" t="s">
        <v>1688</v>
      </c>
      <c r="C440" s="50" t="s">
        <v>577</v>
      </c>
      <c r="D440" s="55" t="s">
        <v>1689</v>
      </c>
      <c r="E440" s="55" t="str">
        <f t="shared" si="6"/>
        <v xml:space="preserve">LANCASTER PA 17608 </v>
      </c>
      <c r="F440" s="55" t="s">
        <v>633</v>
      </c>
      <c r="G440" s="55" t="s">
        <v>1547</v>
      </c>
      <c r="H440" s="55">
        <v>17608</v>
      </c>
    </row>
    <row r="441" spans="1:8" x14ac:dyDescent="0.25">
      <c r="A441" s="51">
        <v>2303</v>
      </c>
      <c r="B441" s="51" t="s">
        <v>1690</v>
      </c>
      <c r="C441" s="50" t="s">
        <v>577</v>
      </c>
      <c r="D441" s="52" t="s">
        <v>615</v>
      </c>
      <c r="E441" s="55" t="s">
        <v>616</v>
      </c>
      <c r="F441" s="52" t="s">
        <v>617</v>
      </c>
      <c r="G441" s="52" t="s">
        <v>618</v>
      </c>
      <c r="H441" s="52"/>
    </row>
    <row r="442" spans="1:8" x14ac:dyDescent="0.25">
      <c r="A442" s="51" t="s">
        <v>29</v>
      </c>
      <c r="B442" s="51" t="s">
        <v>1691</v>
      </c>
      <c r="C442" s="50" t="s">
        <v>5</v>
      </c>
      <c r="D442" s="67" t="s">
        <v>685</v>
      </c>
      <c r="E442" s="55" t="str">
        <f t="shared" si="6"/>
        <v xml:space="preserve">GLEN MILLS PA 19342 </v>
      </c>
      <c r="F442" s="67" t="s">
        <v>1692</v>
      </c>
      <c r="G442" s="67" t="s">
        <v>1547</v>
      </c>
      <c r="H442" s="67">
        <v>19342</v>
      </c>
    </row>
    <row r="443" spans="1:8" x14ac:dyDescent="0.25">
      <c r="A443" s="51" t="s">
        <v>30</v>
      </c>
      <c r="B443" s="51" t="s">
        <v>1693</v>
      </c>
      <c r="C443" s="50" t="s">
        <v>7</v>
      </c>
      <c r="D443" s="55" t="s">
        <v>888</v>
      </c>
      <c r="E443" s="55" t="str">
        <f t="shared" si="6"/>
        <v xml:space="preserve">NL PA NL </v>
      </c>
      <c r="F443" s="55" t="s">
        <v>888</v>
      </c>
      <c r="G443" s="55" t="s">
        <v>1547</v>
      </c>
      <c r="H443" s="55" t="s">
        <v>888</v>
      </c>
    </row>
    <row r="444" spans="1:8" x14ac:dyDescent="0.25">
      <c r="A444" s="51">
        <v>2305</v>
      </c>
      <c r="B444" s="51" t="s">
        <v>1694</v>
      </c>
      <c r="C444" s="50" t="s">
        <v>577</v>
      </c>
      <c r="D444" s="55" t="s">
        <v>1695</v>
      </c>
      <c r="E444" s="55" t="str">
        <f t="shared" si="6"/>
        <v xml:space="preserve">UNIONTOWN PA 15401 </v>
      </c>
      <c r="F444" s="55" t="s">
        <v>1696</v>
      </c>
      <c r="G444" s="55" t="s">
        <v>1547</v>
      </c>
      <c r="H444" s="55">
        <v>15401</v>
      </c>
    </row>
    <row r="445" spans="1:8" x14ac:dyDescent="0.25">
      <c r="A445" s="51">
        <v>2306</v>
      </c>
      <c r="B445" s="51" t="s">
        <v>1697</v>
      </c>
      <c r="C445" s="50" t="s">
        <v>577</v>
      </c>
      <c r="D445" s="55" t="s">
        <v>1698</v>
      </c>
      <c r="E445" s="55" t="str">
        <f t="shared" si="6"/>
        <v xml:space="preserve">WILKES BARRE PA 18702 </v>
      </c>
      <c r="F445" s="55" t="s">
        <v>1699</v>
      </c>
      <c r="G445" s="55" t="s">
        <v>1547</v>
      </c>
      <c r="H445" s="55">
        <v>18702</v>
      </c>
    </row>
    <row r="446" spans="1:8" x14ac:dyDescent="0.25">
      <c r="A446" s="51">
        <v>2307</v>
      </c>
      <c r="B446" s="51" t="s">
        <v>1700</v>
      </c>
      <c r="C446" s="50" t="s">
        <v>577</v>
      </c>
      <c r="D446" s="52" t="s">
        <v>615</v>
      </c>
      <c r="E446" s="55" t="s">
        <v>616</v>
      </c>
      <c r="F446" s="52" t="s">
        <v>617</v>
      </c>
      <c r="G446" s="52" t="s">
        <v>618</v>
      </c>
      <c r="H446" s="52"/>
    </row>
    <row r="447" spans="1:8" x14ac:dyDescent="0.25">
      <c r="A447" s="51" t="s">
        <v>31</v>
      </c>
      <c r="B447" s="51" t="s">
        <v>1701</v>
      </c>
      <c r="C447" s="50" t="s">
        <v>5</v>
      </c>
      <c r="D447" s="67" t="s">
        <v>1702</v>
      </c>
      <c r="E447" s="55" t="str">
        <f t="shared" si="6"/>
        <v xml:space="preserve">NEW YORK NY 10005 </v>
      </c>
      <c r="F447" s="67" t="s">
        <v>1519</v>
      </c>
      <c r="G447" s="67" t="s">
        <v>1342</v>
      </c>
      <c r="H447" s="67">
        <v>10005</v>
      </c>
    </row>
    <row r="448" spans="1:8" x14ac:dyDescent="0.25">
      <c r="A448" s="51" t="s">
        <v>32</v>
      </c>
      <c r="B448" s="51" t="s">
        <v>1703</v>
      </c>
      <c r="C448" s="50" t="s">
        <v>7</v>
      </c>
      <c r="D448" s="67" t="s">
        <v>1702</v>
      </c>
      <c r="E448" s="55" t="str">
        <f t="shared" si="6"/>
        <v xml:space="preserve">NEW YORK NY 10005 </v>
      </c>
      <c r="F448" s="67" t="s">
        <v>1519</v>
      </c>
      <c r="G448" s="67" t="s">
        <v>1342</v>
      </c>
      <c r="H448" s="67">
        <v>10005</v>
      </c>
    </row>
    <row r="449" spans="1:8" x14ac:dyDescent="0.25">
      <c r="A449" s="51">
        <v>2309</v>
      </c>
      <c r="B449" s="51" t="s">
        <v>1704</v>
      </c>
      <c r="C449" s="50" t="s">
        <v>577</v>
      </c>
      <c r="D449" s="55" t="s">
        <v>1705</v>
      </c>
      <c r="E449" s="55" t="str">
        <f t="shared" si="6"/>
        <v xml:space="preserve">INDIANA PA 15701 </v>
      </c>
      <c r="F449" s="55" t="s">
        <v>1706</v>
      </c>
      <c r="G449" s="55" t="s">
        <v>1547</v>
      </c>
      <c r="H449" s="55" t="s">
        <v>1707</v>
      </c>
    </row>
    <row r="450" spans="1:8" x14ac:dyDescent="0.25">
      <c r="A450" s="51">
        <v>2311</v>
      </c>
      <c r="B450" s="51" t="s">
        <v>1708</v>
      </c>
      <c r="C450" s="50" t="s">
        <v>577</v>
      </c>
      <c r="D450" s="55" t="s">
        <v>1709</v>
      </c>
      <c r="E450" s="55" t="str">
        <f t="shared" si="6"/>
        <v xml:space="preserve">NEWPORT RI 02840 </v>
      </c>
      <c r="F450" s="55" t="s">
        <v>1710</v>
      </c>
      <c r="G450" s="55" t="s">
        <v>1711</v>
      </c>
      <c r="H450" s="55" t="s">
        <v>1712</v>
      </c>
    </row>
    <row r="451" spans="1:8" x14ac:dyDescent="0.25">
      <c r="A451" s="51">
        <v>2312</v>
      </c>
      <c r="B451" s="51" t="s">
        <v>1713</v>
      </c>
      <c r="C451" s="50" t="s">
        <v>577</v>
      </c>
      <c r="D451" s="55" t="s">
        <v>1714</v>
      </c>
      <c r="E451" s="55" t="str">
        <f t="shared" si="6"/>
        <v xml:space="preserve">PROVIDENCE RI 02919 </v>
      </c>
      <c r="F451" s="55" t="s">
        <v>1715</v>
      </c>
      <c r="G451" s="55" t="s">
        <v>1711</v>
      </c>
      <c r="H451" s="71" t="s">
        <v>1716</v>
      </c>
    </row>
    <row r="452" spans="1:8" x14ac:dyDescent="0.25">
      <c r="A452" s="51">
        <v>2313</v>
      </c>
      <c r="B452" s="51" t="s">
        <v>1717</v>
      </c>
      <c r="C452" s="50" t="s">
        <v>577</v>
      </c>
      <c r="D452" s="55" t="s">
        <v>1718</v>
      </c>
      <c r="E452" s="55" t="str">
        <f t="shared" si="6"/>
        <v xml:space="preserve">WOONSOCKET RI 02895 </v>
      </c>
      <c r="F452" s="55" t="s">
        <v>1719</v>
      </c>
      <c r="G452" s="55" t="s">
        <v>1711</v>
      </c>
      <c r="H452" s="55" t="s">
        <v>1720</v>
      </c>
    </row>
    <row r="453" spans="1:8" x14ac:dyDescent="0.25">
      <c r="A453" s="51">
        <v>2319</v>
      </c>
      <c r="B453" s="51" t="s">
        <v>1721</v>
      </c>
      <c r="C453" s="50" t="s">
        <v>577</v>
      </c>
      <c r="D453" s="52" t="s">
        <v>615</v>
      </c>
      <c r="E453" s="55" t="s">
        <v>616</v>
      </c>
      <c r="F453" s="52" t="s">
        <v>617</v>
      </c>
      <c r="G453" s="52" t="s">
        <v>618</v>
      </c>
      <c r="H453" s="52"/>
    </row>
    <row r="454" spans="1:8" x14ac:dyDescent="0.25">
      <c r="A454" s="51">
        <v>2320</v>
      </c>
      <c r="B454" s="51" t="s">
        <v>1722</v>
      </c>
      <c r="C454" s="50" t="s">
        <v>577</v>
      </c>
      <c r="D454" s="52" t="s">
        <v>615</v>
      </c>
      <c r="E454" s="55" t="s">
        <v>616</v>
      </c>
      <c r="F454" s="52" t="s">
        <v>617</v>
      </c>
      <c r="G454" s="52" t="s">
        <v>618</v>
      </c>
      <c r="H454" s="52"/>
    </row>
    <row r="455" spans="1:8" x14ac:dyDescent="0.25">
      <c r="A455" s="51">
        <v>2321</v>
      </c>
      <c r="B455" s="51" t="s">
        <v>1723</v>
      </c>
      <c r="C455" s="50" t="s">
        <v>577</v>
      </c>
      <c r="D455" s="52" t="s">
        <v>615</v>
      </c>
      <c r="E455" s="55" t="s">
        <v>616</v>
      </c>
      <c r="F455" s="52" t="s">
        <v>617</v>
      </c>
      <c r="G455" s="52" t="s">
        <v>618</v>
      </c>
      <c r="H455" s="52"/>
    </row>
    <row r="456" spans="1:8" x14ac:dyDescent="0.25">
      <c r="A456" s="51">
        <v>2322</v>
      </c>
      <c r="B456" s="51" t="s">
        <v>1724</v>
      </c>
      <c r="C456" s="50" t="s">
        <v>577</v>
      </c>
      <c r="D456" s="55" t="s">
        <v>1725</v>
      </c>
      <c r="E456" s="55" t="str">
        <f t="shared" ref="E456:E516" si="7">CONCATENATE(F456," ",G456," ",H456," ",)</f>
        <v xml:space="preserve">APO AE 09102 </v>
      </c>
      <c r="F456" s="55" t="s">
        <v>875</v>
      </c>
      <c r="G456" s="55" t="s">
        <v>1726</v>
      </c>
      <c r="H456" s="55" t="s">
        <v>1727</v>
      </c>
    </row>
    <row r="457" spans="1:8" x14ac:dyDescent="0.25">
      <c r="A457" s="51">
        <v>2323</v>
      </c>
      <c r="B457" s="51" t="s">
        <v>1728</v>
      </c>
      <c r="C457" s="50" t="s">
        <v>577</v>
      </c>
      <c r="D457" s="52" t="s">
        <v>615</v>
      </c>
      <c r="E457" s="55" t="s">
        <v>616</v>
      </c>
      <c r="F457" s="52" t="s">
        <v>617</v>
      </c>
      <c r="G457" s="52" t="s">
        <v>618</v>
      </c>
      <c r="H457" s="52"/>
    </row>
    <row r="458" spans="1:8" x14ac:dyDescent="0.25">
      <c r="A458" s="51">
        <v>2324</v>
      </c>
      <c r="B458" s="51" t="s">
        <v>1729</v>
      </c>
      <c r="C458" s="50" t="s">
        <v>577</v>
      </c>
      <c r="D458" s="52" t="s">
        <v>615</v>
      </c>
      <c r="E458" s="55" t="s">
        <v>616</v>
      </c>
      <c r="F458" s="52" t="s">
        <v>617</v>
      </c>
      <c r="G458" s="52" t="s">
        <v>618</v>
      </c>
      <c r="H458" s="52"/>
    </row>
    <row r="459" spans="1:8" x14ac:dyDescent="0.25">
      <c r="A459" s="51">
        <v>2326</v>
      </c>
      <c r="B459" s="51" t="s">
        <v>1730</v>
      </c>
      <c r="C459" s="50" t="s">
        <v>577</v>
      </c>
      <c r="D459" s="52" t="s">
        <v>615</v>
      </c>
      <c r="E459" s="55" t="s">
        <v>616</v>
      </c>
      <c r="F459" s="52" t="s">
        <v>617</v>
      </c>
      <c r="G459" s="52" t="s">
        <v>618</v>
      </c>
      <c r="H459" s="52"/>
    </row>
    <row r="460" spans="1:8" x14ac:dyDescent="0.25">
      <c r="A460" s="51">
        <v>2327</v>
      </c>
      <c r="B460" s="51" t="s">
        <v>1731</v>
      </c>
      <c r="C460" s="50" t="s">
        <v>577</v>
      </c>
      <c r="D460" s="55" t="s">
        <v>1732</v>
      </c>
      <c r="E460" s="55" t="str">
        <f t="shared" si="7"/>
        <v xml:space="preserve">APO Z-AE 09094 </v>
      </c>
      <c r="F460" s="55" t="s">
        <v>875</v>
      </c>
      <c r="G460" s="55" t="s">
        <v>1733</v>
      </c>
      <c r="H460" s="55" t="s">
        <v>1734</v>
      </c>
    </row>
    <row r="461" spans="1:8" x14ac:dyDescent="0.25">
      <c r="A461" s="51">
        <v>2328</v>
      </c>
      <c r="B461" s="51" t="s">
        <v>1735</v>
      </c>
      <c r="C461" s="50" t="s">
        <v>577</v>
      </c>
      <c r="D461" s="55" t="s">
        <v>1736</v>
      </c>
      <c r="E461" s="55" t="str">
        <f t="shared" si="7"/>
        <v xml:space="preserve">APO Z-AE 09165 </v>
      </c>
      <c r="F461" s="55" t="s">
        <v>875</v>
      </c>
      <c r="G461" s="55" t="s">
        <v>1733</v>
      </c>
      <c r="H461" s="55" t="s">
        <v>1737</v>
      </c>
    </row>
    <row r="462" spans="1:8" x14ac:dyDescent="0.25">
      <c r="A462" s="51">
        <v>2329</v>
      </c>
      <c r="B462" s="51" t="s">
        <v>1738</v>
      </c>
      <c r="C462" s="50" t="s">
        <v>577</v>
      </c>
      <c r="D462" s="52" t="s">
        <v>615</v>
      </c>
      <c r="E462" s="55" t="s">
        <v>616</v>
      </c>
      <c r="F462" s="52" t="s">
        <v>617</v>
      </c>
      <c r="G462" s="52" t="s">
        <v>618</v>
      </c>
      <c r="H462" s="52"/>
    </row>
    <row r="463" spans="1:8" x14ac:dyDescent="0.25">
      <c r="A463" s="51">
        <v>2330</v>
      </c>
      <c r="B463" s="51" t="s">
        <v>1739</v>
      </c>
      <c r="C463" s="50" t="s">
        <v>577</v>
      </c>
      <c r="D463" s="52" t="s">
        <v>615</v>
      </c>
      <c r="E463" s="55" t="s">
        <v>616</v>
      </c>
      <c r="F463" s="52" t="s">
        <v>617</v>
      </c>
      <c r="G463" s="52" t="s">
        <v>618</v>
      </c>
      <c r="H463" s="52"/>
    </row>
    <row r="464" spans="1:8" x14ac:dyDescent="0.25">
      <c r="A464" s="51">
        <v>2331</v>
      </c>
      <c r="B464" s="51" t="s">
        <v>1740</v>
      </c>
      <c r="C464" s="50" t="s">
        <v>577</v>
      </c>
      <c r="D464" s="52" t="s">
        <v>615</v>
      </c>
      <c r="E464" s="55" t="s">
        <v>616</v>
      </c>
      <c r="F464" s="52" t="s">
        <v>617</v>
      </c>
      <c r="G464" s="52" t="s">
        <v>618</v>
      </c>
      <c r="H464" s="52"/>
    </row>
    <row r="465" spans="1:8" x14ac:dyDescent="0.25">
      <c r="A465" s="51">
        <v>2332</v>
      </c>
      <c r="B465" s="51" t="s">
        <v>1741</v>
      </c>
      <c r="C465" s="50" t="s">
        <v>577</v>
      </c>
      <c r="D465" s="55" t="s">
        <v>1742</v>
      </c>
      <c r="E465" s="55" t="str">
        <f t="shared" si="7"/>
        <v xml:space="preserve">AMHERST MA 01004 </v>
      </c>
      <c r="F465" s="55" t="s">
        <v>1743</v>
      </c>
      <c r="G465" s="55" t="s">
        <v>1059</v>
      </c>
      <c r="H465" s="71" t="s">
        <v>1744</v>
      </c>
    </row>
    <row r="466" spans="1:8" x14ac:dyDescent="0.25">
      <c r="A466" s="51">
        <v>2333</v>
      </c>
      <c r="B466" s="51" t="s">
        <v>1745</v>
      </c>
      <c r="C466" s="50" t="s">
        <v>577</v>
      </c>
      <c r="D466" s="55" t="s">
        <v>1746</v>
      </c>
      <c r="E466" s="55" t="str">
        <f t="shared" si="7"/>
        <v xml:space="preserve">APO Z-AE 09094 </v>
      </c>
      <c r="F466" s="55" t="s">
        <v>875</v>
      </c>
      <c r="G466" s="55" t="s">
        <v>1733</v>
      </c>
      <c r="H466" s="55" t="s">
        <v>1734</v>
      </c>
    </row>
    <row r="467" spans="1:8" x14ac:dyDescent="0.25">
      <c r="A467" s="51" t="s">
        <v>1747</v>
      </c>
      <c r="B467" s="51" t="s">
        <v>1748</v>
      </c>
      <c r="C467" s="50" t="s">
        <v>5</v>
      </c>
      <c r="D467" s="57" t="s">
        <v>615</v>
      </c>
      <c r="E467" s="55" t="s">
        <v>616</v>
      </c>
      <c r="F467" s="52" t="s">
        <v>617</v>
      </c>
      <c r="G467" s="52" t="s">
        <v>618</v>
      </c>
      <c r="H467" s="57"/>
    </row>
    <row r="468" spans="1:8" x14ac:dyDescent="0.25">
      <c r="A468" s="51" t="s">
        <v>1749</v>
      </c>
      <c r="B468" s="51" t="s">
        <v>1750</v>
      </c>
      <c r="C468" s="50" t="s">
        <v>7</v>
      </c>
      <c r="D468" s="52" t="s">
        <v>615</v>
      </c>
      <c r="E468" s="55" t="s">
        <v>616</v>
      </c>
      <c r="F468" s="52" t="s">
        <v>617</v>
      </c>
      <c r="G468" s="52" t="s">
        <v>618</v>
      </c>
      <c r="H468" s="52"/>
    </row>
    <row r="469" spans="1:8" x14ac:dyDescent="0.25">
      <c r="A469" s="51">
        <v>2335</v>
      </c>
      <c r="B469" s="51" t="s">
        <v>1751</v>
      </c>
      <c r="C469" s="50" t="s">
        <v>577</v>
      </c>
      <c r="D469" s="55" t="s">
        <v>1752</v>
      </c>
      <c r="E469" s="55" t="str">
        <f t="shared" si="7"/>
        <v xml:space="preserve">LAWNSIDE NJ 08045 </v>
      </c>
      <c r="F469" s="55" t="s">
        <v>1753</v>
      </c>
      <c r="G469" s="55" t="s">
        <v>1130</v>
      </c>
      <c r="H469" s="55" t="s">
        <v>1754</v>
      </c>
    </row>
    <row r="470" spans="1:8" x14ac:dyDescent="0.25">
      <c r="A470" s="51">
        <v>2336</v>
      </c>
      <c r="B470" s="51" t="s">
        <v>1755</v>
      </c>
      <c r="C470" s="50" t="s">
        <v>577</v>
      </c>
      <c r="D470" s="52" t="s">
        <v>615</v>
      </c>
      <c r="E470" s="55" t="s">
        <v>616</v>
      </c>
      <c r="F470" s="52" t="s">
        <v>617</v>
      </c>
      <c r="G470" s="52" t="s">
        <v>618</v>
      </c>
      <c r="H470" s="52"/>
    </row>
    <row r="471" spans="1:8" x14ac:dyDescent="0.25">
      <c r="A471" s="51">
        <v>2337</v>
      </c>
      <c r="B471" s="51" t="s">
        <v>1756</v>
      </c>
      <c r="C471" s="50" t="s">
        <v>577</v>
      </c>
      <c r="D471" s="52" t="s">
        <v>1757</v>
      </c>
      <c r="E471" s="55" t="str">
        <f t="shared" si="7"/>
        <v xml:space="preserve">MONROE LA 71209 </v>
      </c>
      <c r="F471" s="52" t="s">
        <v>1758</v>
      </c>
      <c r="G471" s="52" t="s">
        <v>1759</v>
      </c>
      <c r="H471" s="52">
        <v>71209</v>
      </c>
    </row>
    <row r="472" spans="1:8" x14ac:dyDescent="0.25">
      <c r="A472" s="51">
        <v>2338</v>
      </c>
      <c r="B472" s="51" t="s">
        <v>1760</v>
      </c>
      <c r="C472" s="50" t="s">
        <v>577</v>
      </c>
      <c r="D472" s="52" t="s">
        <v>615</v>
      </c>
      <c r="E472" s="55" t="s">
        <v>616</v>
      </c>
      <c r="F472" s="52" t="s">
        <v>617</v>
      </c>
      <c r="G472" s="52" t="s">
        <v>618</v>
      </c>
      <c r="H472" s="52"/>
    </row>
    <row r="473" spans="1:8" x14ac:dyDescent="0.25">
      <c r="A473" s="51">
        <v>2339</v>
      </c>
      <c r="B473" s="51" t="s">
        <v>1761</v>
      </c>
      <c r="C473" s="50" t="s">
        <v>577</v>
      </c>
      <c r="D473" s="55" t="s">
        <v>1762</v>
      </c>
      <c r="E473" s="55" t="str">
        <f t="shared" si="7"/>
        <v xml:space="preserve">MT. KISCO NY 10549-0491 </v>
      </c>
      <c r="F473" s="55" t="s">
        <v>1763</v>
      </c>
      <c r="G473" s="55" t="s">
        <v>1342</v>
      </c>
      <c r="H473" s="55" t="s">
        <v>1764</v>
      </c>
    </row>
    <row r="474" spans="1:8" x14ac:dyDescent="0.25">
      <c r="A474" s="51">
        <v>2341</v>
      </c>
      <c r="B474" s="51" t="s">
        <v>1765</v>
      </c>
      <c r="C474" s="50" t="s">
        <v>577</v>
      </c>
      <c r="D474" s="55" t="s">
        <v>1766</v>
      </c>
      <c r="E474" s="55" t="str">
        <f t="shared" si="7"/>
        <v xml:space="preserve">APO Z-AE 09056 </v>
      </c>
      <c r="F474" s="55" t="s">
        <v>875</v>
      </c>
      <c r="G474" s="55" t="s">
        <v>1733</v>
      </c>
      <c r="H474" s="55" t="s">
        <v>1767</v>
      </c>
    </row>
    <row r="475" spans="1:8" x14ac:dyDescent="0.25">
      <c r="A475" s="51">
        <v>2342</v>
      </c>
      <c r="B475" s="51" t="s">
        <v>1768</v>
      </c>
      <c r="C475" s="50" t="s">
        <v>577</v>
      </c>
      <c r="D475" s="52" t="s">
        <v>615</v>
      </c>
      <c r="E475" s="55" t="s">
        <v>616</v>
      </c>
      <c r="F475" s="52" t="s">
        <v>617</v>
      </c>
      <c r="G475" s="52" t="s">
        <v>618</v>
      </c>
      <c r="H475" s="52"/>
    </row>
    <row r="476" spans="1:8" x14ac:dyDescent="0.25">
      <c r="A476" s="51">
        <v>2343</v>
      </c>
      <c r="B476" s="51" t="s">
        <v>1769</v>
      </c>
      <c r="C476" s="50" t="s">
        <v>577</v>
      </c>
      <c r="D476" s="55" t="s">
        <v>1770</v>
      </c>
      <c r="E476" s="55" t="str">
        <f t="shared" si="7"/>
        <v xml:space="preserve">UNIT 30401 APOAE 09107 </v>
      </c>
      <c r="F476" s="55" t="s">
        <v>1770</v>
      </c>
      <c r="G476" s="55" t="s">
        <v>1771</v>
      </c>
      <c r="H476" s="71" t="s">
        <v>1772</v>
      </c>
    </row>
    <row r="477" spans="1:8" x14ac:dyDescent="0.25">
      <c r="A477" s="51">
        <v>2344</v>
      </c>
      <c r="B477" s="51" t="s">
        <v>1773</v>
      </c>
      <c r="C477" s="50" t="s">
        <v>577</v>
      </c>
      <c r="D477" s="52" t="s">
        <v>615</v>
      </c>
      <c r="E477" s="55" t="s">
        <v>616</v>
      </c>
      <c r="F477" s="52" t="s">
        <v>617</v>
      </c>
      <c r="G477" s="52" t="s">
        <v>618</v>
      </c>
      <c r="H477" s="52"/>
    </row>
    <row r="478" spans="1:8" x14ac:dyDescent="0.25">
      <c r="A478" s="51">
        <v>2345</v>
      </c>
      <c r="B478" s="51" t="s">
        <v>1774</v>
      </c>
      <c r="C478" s="50" t="s">
        <v>577</v>
      </c>
      <c r="D478" s="55" t="s">
        <v>1775</v>
      </c>
      <c r="E478" s="55" t="str">
        <f t="shared" si="7"/>
        <v xml:space="preserve">WILLIAMSTOWN NJ 080914 </v>
      </c>
      <c r="F478" s="55" t="s">
        <v>1776</v>
      </c>
      <c r="G478" s="55" t="s">
        <v>1130</v>
      </c>
      <c r="H478" s="71" t="s">
        <v>1777</v>
      </c>
    </row>
    <row r="479" spans="1:8" x14ac:dyDescent="0.25">
      <c r="A479" s="51">
        <v>2346</v>
      </c>
      <c r="B479" s="51" t="s">
        <v>1778</v>
      </c>
      <c r="C479" s="50" t="s">
        <v>577</v>
      </c>
      <c r="D479" s="55" t="s">
        <v>1779</v>
      </c>
      <c r="E479" s="55" t="str">
        <f t="shared" si="7"/>
        <v xml:space="preserve">PHILADELPHIA PA 19140 </v>
      </c>
      <c r="F479" s="55" t="s">
        <v>1780</v>
      </c>
      <c r="G479" s="55" t="s">
        <v>1547</v>
      </c>
      <c r="H479" s="55">
        <v>19140</v>
      </c>
    </row>
    <row r="480" spans="1:8" x14ac:dyDescent="0.25">
      <c r="A480" s="51">
        <v>2347</v>
      </c>
      <c r="B480" s="51" t="s">
        <v>1781</v>
      </c>
      <c r="C480" s="53" t="s">
        <v>812</v>
      </c>
      <c r="D480" s="55" t="s">
        <v>1782</v>
      </c>
      <c r="E480" s="55" t="str">
        <f t="shared" si="7"/>
        <v xml:space="preserve">GRATERFORD PA 19426 </v>
      </c>
      <c r="F480" s="55" t="s">
        <v>1783</v>
      </c>
      <c r="G480" s="55" t="s">
        <v>1547</v>
      </c>
      <c r="H480" s="55" t="s">
        <v>1784</v>
      </c>
    </row>
    <row r="481" spans="1:8" x14ac:dyDescent="0.25">
      <c r="A481" s="51">
        <v>2348</v>
      </c>
      <c r="B481" s="51" t="s">
        <v>1785</v>
      </c>
      <c r="C481" s="50" t="s">
        <v>577</v>
      </c>
      <c r="D481" s="55" t="s">
        <v>1786</v>
      </c>
      <c r="E481" s="55" t="str">
        <f t="shared" si="7"/>
        <v xml:space="preserve">WILLIAMSPORT PA 17703 </v>
      </c>
      <c r="F481" s="55" t="s">
        <v>1787</v>
      </c>
      <c r="G481" s="55" t="s">
        <v>1547</v>
      </c>
      <c r="H481" s="55">
        <v>17703</v>
      </c>
    </row>
    <row r="482" spans="1:8" x14ac:dyDescent="0.25">
      <c r="A482" s="51">
        <v>2350</v>
      </c>
      <c r="B482" s="51" t="s">
        <v>1788</v>
      </c>
      <c r="C482" s="50" t="s">
        <v>577</v>
      </c>
      <c r="D482" s="52" t="s">
        <v>615</v>
      </c>
      <c r="E482" s="55" t="s">
        <v>616</v>
      </c>
      <c r="F482" s="52" t="s">
        <v>617</v>
      </c>
      <c r="G482" s="52" t="s">
        <v>618</v>
      </c>
      <c r="H482" s="52"/>
    </row>
    <row r="483" spans="1:8" x14ac:dyDescent="0.25">
      <c r="A483" s="51">
        <v>2351</v>
      </c>
      <c r="B483" s="51" t="s">
        <v>1789</v>
      </c>
      <c r="C483" s="50" t="s">
        <v>577</v>
      </c>
      <c r="D483" s="55" t="s">
        <v>1790</v>
      </c>
      <c r="E483" s="55" t="str">
        <f t="shared" si="7"/>
        <v xml:space="preserve">ABERDEEN NJ 07747 </v>
      </c>
      <c r="F483" s="55" t="s">
        <v>1791</v>
      </c>
      <c r="G483" s="55" t="s">
        <v>1130</v>
      </c>
      <c r="H483" s="55" t="s">
        <v>1792</v>
      </c>
    </row>
    <row r="484" spans="1:8" x14ac:dyDescent="0.25">
      <c r="A484" s="51">
        <v>2352</v>
      </c>
      <c r="B484" s="51" t="s">
        <v>1793</v>
      </c>
      <c r="C484" s="50" t="s">
        <v>577</v>
      </c>
      <c r="D484" s="52" t="s">
        <v>615</v>
      </c>
      <c r="E484" s="55" t="s">
        <v>616</v>
      </c>
      <c r="F484" s="52" t="s">
        <v>617</v>
      </c>
      <c r="G484" s="52" t="s">
        <v>618</v>
      </c>
      <c r="H484" s="52"/>
    </row>
    <row r="485" spans="1:8" x14ac:dyDescent="0.25">
      <c r="A485" s="51">
        <v>2354</v>
      </c>
      <c r="B485" s="51" t="s">
        <v>1794</v>
      </c>
      <c r="C485" s="50" t="s">
        <v>577</v>
      </c>
      <c r="D485" s="52" t="s">
        <v>615</v>
      </c>
      <c r="E485" s="55" t="s">
        <v>616</v>
      </c>
      <c r="F485" s="52" t="s">
        <v>617</v>
      </c>
      <c r="G485" s="52" t="s">
        <v>618</v>
      </c>
      <c r="H485" s="52"/>
    </row>
    <row r="486" spans="1:8" x14ac:dyDescent="0.25">
      <c r="A486" s="51">
        <v>2355</v>
      </c>
      <c r="B486" s="51" t="s">
        <v>1272</v>
      </c>
      <c r="C486" s="50" t="s">
        <v>577</v>
      </c>
      <c r="D486" s="55" t="s">
        <v>606</v>
      </c>
      <c r="E486" s="55" t="str">
        <f t="shared" si="7"/>
        <v xml:space="preserve">NEWARK DE 19715 </v>
      </c>
      <c r="F486" s="55" t="s">
        <v>1272</v>
      </c>
      <c r="G486" s="55" t="s">
        <v>1135</v>
      </c>
      <c r="H486" s="55">
        <v>19715</v>
      </c>
    </row>
    <row r="487" spans="1:8" x14ac:dyDescent="0.25">
      <c r="A487" s="51">
        <v>2359</v>
      </c>
      <c r="B487" s="51" t="s">
        <v>1795</v>
      </c>
      <c r="C487" s="50" t="s">
        <v>577</v>
      </c>
      <c r="D487" s="52" t="s">
        <v>615</v>
      </c>
      <c r="E487" s="55" t="s">
        <v>616</v>
      </c>
      <c r="F487" s="52" t="s">
        <v>617</v>
      </c>
      <c r="G487" s="52" t="s">
        <v>618</v>
      </c>
      <c r="H487" s="52"/>
    </row>
    <row r="488" spans="1:8" x14ac:dyDescent="0.25">
      <c r="A488" s="51">
        <v>2360</v>
      </c>
      <c r="B488" s="51" t="s">
        <v>1796</v>
      </c>
      <c r="C488" s="50" t="s">
        <v>577</v>
      </c>
      <c r="D488" s="55" t="s">
        <v>1797</v>
      </c>
      <c r="E488" s="55" t="str">
        <f t="shared" si="7"/>
        <v xml:space="preserve">ONEONTA NY 13820 </v>
      </c>
      <c r="F488" s="55" t="s">
        <v>1798</v>
      </c>
      <c r="G488" s="55" t="s">
        <v>1342</v>
      </c>
      <c r="H488" s="55" t="s">
        <v>1799</v>
      </c>
    </row>
    <row r="489" spans="1:8" x14ac:dyDescent="0.25">
      <c r="A489" s="51">
        <v>2361</v>
      </c>
      <c r="B489" s="51" t="s">
        <v>1800</v>
      </c>
      <c r="C489" s="50" t="s">
        <v>577</v>
      </c>
      <c r="D489" s="52" t="s">
        <v>615</v>
      </c>
      <c r="E489" s="55" t="s">
        <v>616</v>
      </c>
      <c r="F489" s="52" t="s">
        <v>617</v>
      </c>
      <c r="G489" s="52" t="s">
        <v>618</v>
      </c>
      <c r="H489" s="52"/>
    </row>
    <row r="490" spans="1:8" x14ac:dyDescent="0.25">
      <c r="A490" s="51">
        <v>2362</v>
      </c>
      <c r="B490" s="51" t="s">
        <v>1801</v>
      </c>
      <c r="C490" s="50" t="s">
        <v>577</v>
      </c>
      <c r="D490" s="52" t="s">
        <v>615</v>
      </c>
      <c r="E490" s="55" t="s">
        <v>616</v>
      </c>
      <c r="F490" s="52" t="s">
        <v>617</v>
      </c>
      <c r="G490" s="52" t="s">
        <v>618</v>
      </c>
      <c r="H490" s="52"/>
    </row>
    <row r="491" spans="1:8" x14ac:dyDescent="0.25">
      <c r="A491" s="51">
        <v>2363</v>
      </c>
      <c r="B491" s="51" t="s">
        <v>1802</v>
      </c>
      <c r="C491" s="50" t="s">
        <v>577</v>
      </c>
      <c r="D491" s="55" t="s">
        <v>1803</v>
      </c>
      <c r="E491" s="55" t="str">
        <f t="shared" si="7"/>
        <v xml:space="preserve">FREEHOLD NJ 07728 </v>
      </c>
      <c r="F491" s="55" t="s">
        <v>1804</v>
      </c>
      <c r="G491" s="55" t="s">
        <v>1130</v>
      </c>
      <c r="H491" s="71" t="s">
        <v>1805</v>
      </c>
    </row>
    <row r="492" spans="1:8" x14ac:dyDescent="0.25">
      <c r="A492" s="51">
        <v>2364</v>
      </c>
      <c r="B492" s="51" t="s">
        <v>1806</v>
      </c>
      <c r="C492" s="50" t="s">
        <v>577</v>
      </c>
      <c r="D492" s="52" t="s">
        <v>615</v>
      </c>
      <c r="E492" s="55" t="s">
        <v>616</v>
      </c>
      <c r="F492" s="52" t="s">
        <v>617</v>
      </c>
      <c r="G492" s="52" t="s">
        <v>618</v>
      </c>
      <c r="H492" s="52"/>
    </row>
    <row r="493" spans="1:8" x14ac:dyDescent="0.25">
      <c r="A493" s="51">
        <v>2365</v>
      </c>
      <c r="B493" s="51" t="s">
        <v>1807</v>
      </c>
      <c r="C493" s="50" t="s">
        <v>577</v>
      </c>
      <c r="D493" s="52" t="s">
        <v>615</v>
      </c>
      <c r="E493" s="55" t="s">
        <v>616</v>
      </c>
      <c r="F493" s="52" t="s">
        <v>617</v>
      </c>
      <c r="G493" s="52" t="s">
        <v>618</v>
      </c>
      <c r="H493" s="52"/>
    </row>
    <row r="494" spans="1:8" x14ac:dyDescent="0.25">
      <c r="A494" s="51">
        <v>2366</v>
      </c>
      <c r="B494" s="51" t="s">
        <v>1808</v>
      </c>
      <c r="C494" s="50" t="s">
        <v>577</v>
      </c>
      <c r="D494" s="52" t="s">
        <v>615</v>
      </c>
      <c r="E494" s="55" t="s">
        <v>616</v>
      </c>
      <c r="F494" s="52" t="s">
        <v>617</v>
      </c>
      <c r="G494" s="52" t="s">
        <v>618</v>
      </c>
      <c r="H494" s="52"/>
    </row>
    <row r="495" spans="1:8" x14ac:dyDescent="0.25">
      <c r="A495" s="51">
        <v>2367</v>
      </c>
      <c r="B495" s="51" t="s">
        <v>1809</v>
      </c>
      <c r="C495" s="50" t="s">
        <v>577</v>
      </c>
      <c r="D495" s="52" t="s">
        <v>615</v>
      </c>
      <c r="E495" s="55" t="s">
        <v>616</v>
      </c>
      <c r="F495" s="52" t="s">
        <v>617</v>
      </c>
      <c r="G495" s="52" t="s">
        <v>618</v>
      </c>
      <c r="H495" s="52"/>
    </row>
    <row r="496" spans="1:8" x14ac:dyDescent="0.25">
      <c r="A496" s="51">
        <v>2369</v>
      </c>
      <c r="B496" s="51" t="s">
        <v>1810</v>
      </c>
      <c r="C496" s="50" t="s">
        <v>577</v>
      </c>
      <c r="D496" s="55" t="s">
        <v>1811</v>
      </c>
      <c r="E496" s="55" t="str">
        <f t="shared" si="7"/>
        <v xml:space="preserve">GARFIELD NJ 07026 </v>
      </c>
      <c r="F496" s="55" t="s">
        <v>1812</v>
      </c>
      <c r="G496" s="55" t="s">
        <v>1130</v>
      </c>
      <c r="H496" s="55" t="s">
        <v>1813</v>
      </c>
    </row>
    <row r="497" spans="1:8" x14ac:dyDescent="0.25">
      <c r="A497" s="51">
        <v>2370</v>
      </c>
      <c r="B497" s="51" t="s">
        <v>1814</v>
      </c>
      <c r="C497" s="50" t="s">
        <v>577</v>
      </c>
      <c r="D497" s="52" t="s">
        <v>615</v>
      </c>
      <c r="E497" s="55" t="s">
        <v>616</v>
      </c>
      <c r="F497" s="52" t="s">
        <v>617</v>
      </c>
      <c r="G497" s="52" t="s">
        <v>618</v>
      </c>
      <c r="H497" s="52"/>
    </row>
    <row r="498" spans="1:8" x14ac:dyDescent="0.25">
      <c r="A498" s="51">
        <v>2371</v>
      </c>
      <c r="B498" s="51" t="s">
        <v>1815</v>
      </c>
      <c r="C498" s="50" t="s">
        <v>577</v>
      </c>
      <c r="D498" s="55" t="s">
        <v>1816</v>
      </c>
      <c r="E498" s="55" t="str">
        <f t="shared" si="7"/>
        <v xml:space="preserve">BANGOR ME 04402 </v>
      </c>
      <c r="F498" s="55" t="s">
        <v>1817</v>
      </c>
      <c r="G498" s="55" t="s">
        <v>1157</v>
      </c>
      <c r="H498" s="71" t="s">
        <v>1818</v>
      </c>
    </row>
    <row r="499" spans="1:8" x14ac:dyDescent="0.25">
      <c r="A499" s="51">
        <v>2372</v>
      </c>
      <c r="B499" s="51" t="s">
        <v>1558</v>
      </c>
      <c r="C499" s="50" t="s">
        <v>577</v>
      </c>
      <c r="D499" s="55" t="s">
        <v>1819</v>
      </c>
      <c r="E499" s="55" t="str">
        <f t="shared" si="7"/>
        <v xml:space="preserve">ALIQUIPPA PA 15001 </v>
      </c>
      <c r="F499" s="55" t="s">
        <v>1820</v>
      </c>
      <c r="G499" s="55" t="s">
        <v>1547</v>
      </c>
      <c r="H499" s="55" t="s">
        <v>1821</v>
      </c>
    </row>
    <row r="500" spans="1:8" x14ac:dyDescent="0.25">
      <c r="A500" s="51">
        <v>2374</v>
      </c>
      <c r="B500" s="51" t="s">
        <v>1822</v>
      </c>
      <c r="C500" s="50" t="s">
        <v>577</v>
      </c>
      <c r="D500" s="52" t="s">
        <v>615</v>
      </c>
      <c r="E500" s="55" t="s">
        <v>616</v>
      </c>
      <c r="F500" s="52" t="s">
        <v>617</v>
      </c>
      <c r="G500" s="52" t="s">
        <v>618</v>
      </c>
      <c r="H500" s="52"/>
    </row>
    <row r="501" spans="1:8" x14ac:dyDescent="0.25">
      <c r="A501" s="51">
        <v>2383</v>
      </c>
      <c r="B501" s="51" t="s">
        <v>1823</v>
      </c>
      <c r="C501" s="50" t="s">
        <v>577</v>
      </c>
      <c r="D501" s="55" t="s">
        <v>1824</v>
      </c>
      <c r="E501" s="55" t="str">
        <f t="shared" si="7"/>
        <v xml:space="preserve">WYNCOTE PA 19095 </v>
      </c>
      <c r="F501" s="55" t="s">
        <v>1825</v>
      </c>
      <c r="G501" s="55" t="s">
        <v>1547</v>
      </c>
      <c r="H501" s="55" t="s">
        <v>1826</v>
      </c>
    </row>
    <row r="502" spans="1:8" x14ac:dyDescent="0.25">
      <c r="A502" s="51">
        <v>2384</v>
      </c>
      <c r="B502" s="51" t="s">
        <v>1827</v>
      </c>
      <c r="C502" s="50" t="s">
        <v>577</v>
      </c>
      <c r="D502" s="55" t="s">
        <v>1828</v>
      </c>
      <c r="E502" s="55" t="str">
        <f t="shared" si="7"/>
        <v xml:space="preserve">GETTYBURG PA 17325 </v>
      </c>
      <c r="F502" s="55" t="s">
        <v>1829</v>
      </c>
      <c r="G502" s="55" t="s">
        <v>1547</v>
      </c>
      <c r="H502" s="55">
        <v>17325</v>
      </c>
    </row>
    <row r="503" spans="1:8" x14ac:dyDescent="0.25">
      <c r="A503" s="51" t="s">
        <v>33</v>
      </c>
      <c r="B503" s="51" t="s">
        <v>1830</v>
      </c>
      <c r="C503" s="50" t="s">
        <v>577</v>
      </c>
      <c r="D503" s="55" t="s">
        <v>1831</v>
      </c>
      <c r="E503" s="55" t="str">
        <f t="shared" si="7"/>
        <v xml:space="preserve">BURLINGTON VT 05478 </v>
      </c>
      <c r="F503" s="55" t="s">
        <v>1832</v>
      </c>
      <c r="G503" s="55" t="s">
        <v>1833</v>
      </c>
      <c r="H503" s="71" t="s">
        <v>1834</v>
      </c>
    </row>
    <row r="504" spans="1:8" x14ac:dyDescent="0.25">
      <c r="A504" s="51" t="s">
        <v>34</v>
      </c>
      <c r="B504" s="51" t="s">
        <v>1835</v>
      </c>
      <c r="C504" s="50" t="s">
        <v>577</v>
      </c>
      <c r="D504" s="55" t="s">
        <v>1836</v>
      </c>
      <c r="E504" s="55" t="str">
        <f t="shared" si="7"/>
        <v xml:space="preserve">WALLINGFORD VT 05773 </v>
      </c>
      <c r="F504" s="55" t="s">
        <v>1837</v>
      </c>
      <c r="G504" s="55" t="s">
        <v>1833</v>
      </c>
      <c r="H504" s="71" t="s">
        <v>1838</v>
      </c>
    </row>
    <row r="505" spans="1:8" x14ac:dyDescent="0.25">
      <c r="A505" s="51" t="s">
        <v>35</v>
      </c>
      <c r="B505" s="51" t="s">
        <v>1839</v>
      </c>
      <c r="C505" s="60" t="s">
        <v>577</v>
      </c>
      <c r="D505" s="55" t="s">
        <v>1840</v>
      </c>
      <c r="E505" s="55" t="str">
        <f t="shared" si="7"/>
        <v xml:space="preserve">STOUGHTON MA 02072 </v>
      </c>
      <c r="F505" s="55" t="s">
        <v>1841</v>
      </c>
      <c r="G505" s="55" t="s">
        <v>1059</v>
      </c>
      <c r="H505" s="71" t="s">
        <v>1842</v>
      </c>
    </row>
    <row r="506" spans="1:8" x14ac:dyDescent="0.25">
      <c r="A506" s="51" t="s">
        <v>36</v>
      </c>
      <c r="B506" s="51" t="s">
        <v>1843</v>
      </c>
      <c r="C506" s="60" t="s">
        <v>577</v>
      </c>
      <c r="D506" s="67" t="s">
        <v>1057</v>
      </c>
      <c r="E506" s="55" t="str">
        <f t="shared" si="7"/>
        <v xml:space="preserve">WEST ROXBURY MA 02132 </v>
      </c>
      <c r="F506" s="67" t="s">
        <v>1058</v>
      </c>
      <c r="G506" s="67" t="s">
        <v>1059</v>
      </c>
      <c r="H506" s="68" t="s">
        <v>1060</v>
      </c>
    </row>
    <row r="507" spans="1:8" x14ac:dyDescent="0.25">
      <c r="A507" s="51">
        <v>2400</v>
      </c>
      <c r="B507" s="51" t="s">
        <v>1844</v>
      </c>
      <c r="C507" s="50" t="s">
        <v>577</v>
      </c>
      <c r="D507" s="55" t="s">
        <v>1845</v>
      </c>
      <c r="E507" s="55" t="str">
        <f t="shared" si="7"/>
        <v xml:space="preserve">YEADON PA 19050 </v>
      </c>
      <c r="F507" s="55" t="s">
        <v>1846</v>
      </c>
      <c r="G507" s="55" t="s">
        <v>1547</v>
      </c>
      <c r="H507" s="55" t="s">
        <v>1847</v>
      </c>
    </row>
    <row r="508" spans="1:8" x14ac:dyDescent="0.25">
      <c r="A508" s="51">
        <v>2401</v>
      </c>
      <c r="B508" s="51" t="s">
        <v>1848</v>
      </c>
      <c r="C508" s="53" t="s">
        <v>812</v>
      </c>
      <c r="D508" s="55" t="s">
        <v>1849</v>
      </c>
      <c r="E508" s="55" t="str">
        <f t="shared" si="7"/>
        <v xml:space="preserve">WARREN ME 04864 </v>
      </c>
      <c r="F508" s="55" t="s">
        <v>1850</v>
      </c>
      <c r="G508" s="55" t="s">
        <v>1157</v>
      </c>
      <c r="H508" s="55" t="s">
        <v>1851</v>
      </c>
    </row>
    <row r="509" spans="1:8" x14ac:dyDescent="0.25">
      <c r="A509" s="51" t="s">
        <v>37</v>
      </c>
      <c r="B509" s="51" t="s">
        <v>1852</v>
      </c>
      <c r="C509" s="50" t="s">
        <v>577</v>
      </c>
      <c r="D509" s="67" t="s">
        <v>1379</v>
      </c>
      <c r="E509" s="55" t="str">
        <f t="shared" si="7"/>
        <v xml:space="preserve">WASHINGTON NJ 07882 </v>
      </c>
      <c r="F509" s="67" t="s">
        <v>1656</v>
      </c>
      <c r="G509" s="67" t="s">
        <v>1130</v>
      </c>
      <c r="H509" s="67" t="s">
        <v>1853</v>
      </c>
    </row>
    <row r="510" spans="1:8" x14ac:dyDescent="0.25">
      <c r="A510" s="51">
        <v>2665</v>
      </c>
      <c r="B510" s="51" t="s">
        <v>1854</v>
      </c>
      <c r="C510" s="50" t="s">
        <v>577</v>
      </c>
      <c r="D510" s="55" t="s">
        <v>1855</v>
      </c>
      <c r="E510" s="55" t="str">
        <f t="shared" si="7"/>
        <v xml:space="preserve">MOUNT UNION PA 17006 </v>
      </c>
      <c r="F510" s="55" t="s">
        <v>1598</v>
      </c>
      <c r="G510" s="55" t="s">
        <v>1547</v>
      </c>
      <c r="H510" s="55" t="s">
        <v>1856</v>
      </c>
    </row>
    <row r="511" spans="1:8" x14ac:dyDescent="0.25">
      <c r="A511" s="51" t="s">
        <v>38</v>
      </c>
      <c r="B511" s="51" t="s">
        <v>1857</v>
      </c>
      <c r="C511" s="50" t="s">
        <v>577</v>
      </c>
      <c r="D511" s="67" t="s">
        <v>1858</v>
      </c>
      <c r="E511" s="55" t="str">
        <f t="shared" si="7"/>
        <v xml:space="preserve">LEBANON PA 17042 </v>
      </c>
      <c r="F511" s="67" t="s">
        <v>1859</v>
      </c>
      <c r="G511" s="67" t="s">
        <v>1547</v>
      </c>
      <c r="H511" s="67">
        <v>17042</v>
      </c>
    </row>
    <row r="512" spans="1:8" x14ac:dyDescent="0.25">
      <c r="A512" s="51">
        <v>2700</v>
      </c>
      <c r="B512" s="51" t="s">
        <v>1860</v>
      </c>
      <c r="C512" s="50" t="s">
        <v>145</v>
      </c>
      <c r="D512" s="52" t="s">
        <v>1861</v>
      </c>
      <c r="E512" s="55" t="str">
        <f t="shared" si="7"/>
        <v xml:space="preserve">BRISTOL CT 6011 </v>
      </c>
      <c r="F512" s="52" t="s">
        <v>1115</v>
      </c>
      <c r="G512" s="52" t="s">
        <v>1054</v>
      </c>
      <c r="H512" s="52">
        <v>6011</v>
      </c>
    </row>
    <row r="513" spans="1:8" x14ac:dyDescent="0.25">
      <c r="A513" s="51">
        <v>2701</v>
      </c>
      <c r="B513" s="51" t="s">
        <v>1862</v>
      </c>
      <c r="C513" s="50" t="s">
        <v>145</v>
      </c>
      <c r="D513" s="55" t="s">
        <v>1074</v>
      </c>
      <c r="E513" s="55" t="str">
        <f t="shared" si="7"/>
        <v xml:space="preserve">HARTFORD CT 06143 </v>
      </c>
      <c r="F513" s="55" t="s">
        <v>1075</v>
      </c>
      <c r="G513" s="55" t="s">
        <v>1054</v>
      </c>
      <c r="H513" s="71" t="s">
        <v>1076</v>
      </c>
    </row>
    <row r="514" spans="1:8" x14ac:dyDescent="0.25">
      <c r="A514" s="51">
        <v>2702</v>
      </c>
      <c r="B514" s="51" t="s">
        <v>1863</v>
      </c>
      <c r="C514" s="50" t="s">
        <v>145</v>
      </c>
      <c r="D514" s="55" t="s">
        <v>1864</v>
      </c>
      <c r="E514" s="55" t="str">
        <f t="shared" si="7"/>
        <v xml:space="preserve">MERIDEN CT 06450 </v>
      </c>
      <c r="F514" s="55" t="s">
        <v>1079</v>
      </c>
      <c r="G514" s="55" t="s">
        <v>1054</v>
      </c>
      <c r="H514" s="55" t="s">
        <v>1080</v>
      </c>
    </row>
    <row r="515" spans="1:8" x14ac:dyDescent="0.25">
      <c r="A515" s="51">
        <v>2703</v>
      </c>
      <c r="B515" s="51" t="s">
        <v>1865</v>
      </c>
      <c r="C515" s="50" t="s">
        <v>145</v>
      </c>
      <c r="D515" s="55" t="s">
        <v>1082</v>
      </c>
      <c r="E515" s="55" t="str">
        <f t="shared" si="7"/>
        <v xml:space="preserve">NEW BRITAIN CT 06050 </v>
      </c>
      <c r="F515" s="55" t="s">
        <v>1083</v>
      </c>
      <c r="G515" s="55" t="s">
        <v>1054</v>
      </c>
      <c r="H515" s="55" t="s">
        <v>1084</v>
      </c>
    </row>
    <row r="516" spans="1:8" x14ac:dyDescent="0.25">
      <c r="A516" s="51">
        <v>2704</v>
      </c>
      <c r="B516" s="51" t="s">
        <v>1866</v>
      </c>
      <c r="C516" s="50" t="s">
        <v>145</v>
      </c>
      <c r="D516" s="55" t="s">
        <v>1094</v>
      </c>
      <c r="E516" s="55" t="str">
        <f t="shared" si="7"/>
        <v xml:space="preserve">NEW HAVEN CT 06511 </v>
      </c>
      <c r="F516" s="55" t="s">
        <v>1095</v>
      </c>
      <c r="G516" s="55" t="s">
        <v>1054</v>
      </c>
      <c r="H516" s="55" t="s">
        <v>1096</v>
      </c>
    </row>
    <row r="517" spans="1:8" x14ac:dyDescent="0.25">
      <c r="A517" s="51">
        <v>2705</v>
      </c>
      <c r="B517" s="51" t="s">
        <v>1867</v>
      </c>
      <c r="C517" s="50" t="s">
        <v>145</v>
      </c>
      <c r="D517" s="55" t="s">
        <v>1868</v>
      </c>
      <c r="E517" s="55" t="str">
        <f t="shared" ref="E517:E579" si="8">CONCATENATE(F517," ",G517," ",H517," ",)</f>
        <v xml:space="preserve">NEW LONDON CT 06320 </v>
      </c>
      <c r="F517" s="55" t="s">
        <v>1097</v>
      </c>
      <c r="G517" s="55" t="s">
        <v>1054</v>
      </c>
      <c r="H517" s="55" t="s">
        <v>1099</v>
      </c>
    </row>
    <row r="518" spans="1:8" x14ac:dyDescent="0.25">
      <c r="A518" s="51">
        <v>2706</v>
      </c>
      <c r="B518" s="51" t="s">
        <v>1869</v>
      </c>
      <c r="C518" s="50" t="s">
        <v>145</v>
      </c>
      <c r="D518" s="52" t="s">
        <v>1108</v>
      </c>
      <c r="E518" s="55" t="str">
        <f t="shared" si="8"/>
        <v xml:space="preserve">STAMFORD CT 06904 </v>
      </c>
      <c r="F518" s="52" t="s">
        <v>1107</v>
      </c>
      <c r="G518" s="52" t="s">
        <v>1054</v>
      </c>
      <c r="H518" s="59" t="s">
        <v>1109</v>
      </c>
    </row>
    <row r="519" spans="1:8" x14ac:dyDescent="0.25">
      <c r="A519" s="51">
        <v>2707</v>
      </c>
      <c r="B519" s="51" t="s">
        <v>1870</v>
      </c>
      <c r="C519" s="50" t="s">
        <v>145</v>
      </c>
      <c r="D519" s="55" t="s">
        <v>1871</v>
      </c>
      <c r="E519" s="55" t="str">
        <f t="shared" si="8"/>
        <v xml:space="preserve">WATERBURY CT 06721 </v>
      </c>
      <c r="F519" s="55" t="s">
        <v>1110</v>
      </c>
      <c r="G519" s="55" t="s">
        <v>1054</v>
      </c>
      <c r="H519" s="71" t="s">
        <v>1112</v>
      </c>
    </row>
    <row r="520" spans="1:8" x14ac:dyDescent="0.25">
      <c r="A520" s="51">
        <v>2708</v>
      </c>
      <c r="B520" s="51" t="s">
        <v>1872</v>
      </c>
      <c r="C520" s="50" t="s">
        <v>145</v>
      </c>
      <c r="D520" s="55" t="s">
        <v>1873</v>
      </c>
      <c r="E520" s="55" t="str">
        <f t="shared" si="8"/>
        <v xml:space="preserve">STORRS CT 06269 </v>
      </c>
      <c r="F520" s="55" t="s">
        <v>1874</v>
      </c>
      <c r="G520" s="55" t="s">
        <v>1054</v>
      </c>
      <c r="H520" s="71" t="s">
        <v>1875</v>
      </c>
    </row>
    <row r="521" spans="1:8" x14ac:dyDescent="0.25">
      <c r="A521" s="51">
        <v>2709</v>
      </c>
      <c r="B521" s="51" t="s">
        <v>1876</v>
      </c>
      <c r="C521" s="50" t="s">
        <v>145</v>
      </c>
      <c r="D521" s="55" t="s">
        <v>1877</v>
      </c>
      <c r="E521" s="55" t="str">
        <f t="shared" si="8"/>
        <v xml:space="preserve">NEW HAVEN CT 06510 </v>
      </c>
      <c r="F521" s="55" t="s">
        <v>1095</v>
      </c>
      <c r="G521" s="55" t="s">
        <v>1054</v>
      </c>
      <c r="H521" s="71" t="s">
        <v>1878</v>
      </c>
    </row>
    <row r="522" spans="1:8" x14ac:dyDescent="0.25">
      <c r="A522" s="51">
        <v>2711</v>
      </c>
      <c r="B522" s="51" t="s">
        <v>1879</v>
      </c>
      <c r="C522" s="50" t="s">
        <v>145</v>
      </c>
      <c r="D522" s="52" t="s">
        <v>615</v>
      </c>
      <c r="E522" s="55" t="s">
        <v>616</v>
      </c>
      <c r="F522" s="52" t="s">
        <v>617</v>
      </c>
      <c r="G522" s="52" t="s">
        <v>618</v>
      </c>
      <c r="H522" s="52"/>
    </row>
    <row r="523" spans="1:8" x14ac:dyDescent="0.25">
      <c r="A523" s="51">
        <v>2712</v>
      </c>
      <c r="B523" s="51" t="s">
        <v>1880</v>
      </c>
      <c r="C523" s="50" t="s">
        <v>145</v>
      </c>
      <c r="D523" s="55" t="s">
        <v>1881</v>
      </c>
      <c r="E523" s="55" t="str">
        <f t="shared" si="8"/>
        <v xml:space="preserve">DANBURY CT 06811 </v>
      </c>
      <c r="F523" s="55" t="s">
        <v>1062</v>
      </c>
      <c r="G523" s="55" t="s">
        <v>1054</v>
      </c>
      <c r="H523" s="55" t="s">
        <v>1064</v>
      </c>
    </row>
    <row r="524" spans="1:8" x14ac:dyDescent="0.25">
      <c r="A524" s="51">
        <v>2713</v>
      </c>
      <c r="B524" s="51" t="s">
        <v>1882</v>
      </c>
      <c r="C524" s="50" t="s">
        <v>145</v>
      </c>
      <c r="D524" s="52" t="s">
        <v>615</v>
      </c>
      <c r="E524" s="55" t="s">
        <v>616</v>
      </c>
      <c r="F524" s="52" t="s">
        <v>617</v>
      </c>
      <c r="G524" s="52" t="s">
        <v>618</v>
      </c>
      <c r="H524" s="52"/>
    </row>
    <row r="525" spans="1:8" x14ac:dyDescent="0.25">
      <c r="A525" s="51">
        <v>2714</v>
      </c>
      <c r="B525" s="51" t="s">
        <v>1883</v>
      </c>
      <c r="C525" s="50" t="s">
        <v>145</v>
      </c>
      <c r="D525" s="55" t="s">
        <v>1884</v>
      </c>
      <c r="E525" s="55" t="str">
        <f t="shared" si="8"/>
        <v xml:space="preserve">GREENSBURG PA 15601 </v>
      </c>
      <c r="F525" s="55" t="s">
        <v>1594</v>
      </c>
      <c r="G525" s="55" t="s">
        <v>1547</v>
      </c>
      <c r="H525" s="55" t="s">
        <v>1595</v>
      </c>
    </row>
    <row r="526" spans="1:8" x14ac:dyDescent="0.25">
      <c r="A526" s="51">
        <v>2715</v>
      </c>
      <c r="B526" s="51" t="s">
        <v>1885</v>
      </c>
      <c r="C526" s="50" t="s">
        <v>145</v>
      </c>
      <c r="D526" s="52" t="s">
        <v>1886</v>
      </c>
      <c r="E526" s="55" t="str">
        <f t="shared" si="8"/>
        <v xml:space="preserve">MILFORD DE 19963 </v>
      </c>
      <c r="F526" s="52" t="s">
        <v>1142</v>
      </c>
      <c r="G526" s="52" t="s">
        <v>1135</v>
      </c>
      <c r="H526" s="52">
        <v>19963</v>
      </c>
    </row>
    <row r="527" spans="1:8" x14ac:dyDescent="0.25">
      <c r="A527" s="51">
        <v>2716</v>
      </c>
      <c r="B527" s="51" t="s">
        <v>1887</v>
      </c>
      <c r="C527" s="50" t="s">
        <v>145</v>
      </c>
      <c r="D527" s="52" t="s">
        <v>1888</v>
      </c>
      <c r="E527" s="55" t="str">
        <f t="shared" si="8"/>
        <v xml:space="preserve">DOVER DE 19903 </v>
      </c>
      <c r="F527" s="52" t="s">
        <v>1134</v>
      </c>
      <c r="G527" s="52" t="s">
        <v>1135</v>
      </c>
      <c r="H527" s="52">
        <v>19903</v>
      </c>
    </row>
    <row r="528" spans="1:8" x14ac:dyDescent="0.25">
      <c r="A528" s="51">
        <v>2717</v>
      </c>
      <c r="B528" s="51" t="s">
        <v>1889</v>
      </c>
      <c r="C528" s="50" t="s">
        <v>145</v>
      </c>
      <c r="D528" s="55" t="s">
        <v>1145</v>
      </c>
      <c r="E528" s="55" t="str">
        <f t="shared" si="8"/>
        <v xml:space="preserve">WILMINGTON DE 19899 </v>
      </c>
      <c r="F528" s="55" t="s">
        <v>1144</v>
      </c>
      <c r="G528" s="55" t="s">
        <v>1135</v>
      </c>
      <c r="H528" s="55" t="s">
        <v>1146</v>
      </c>
    </row>
    <row r="529" spans="1:8" x14ac:dyDescent="0.25">
      <c r="A529" s="51">
        <v>2718</v>
      </c>
      <c r="B529" s="51" t="s">
        <v>1890</v>
      </c>
      <c r="C529" s="50" t="s">
        <v>145</v>
      </c>
      <c r="D529" s="55" t="s">
        <v>1891</v>
      </c>
      <c r="E529" s="55" t="str">
        <f t="shared" si="8"/>
        <v xml:space="preserve">DOVER DE 19901 </v>
      </c>
      <c r="F529" s="55" t="s">
        <v>1134</v>
      </c>
      <c r="G529" s="55" t="s">
        <v>1135</v>
      </c>
      <c r="H529" s="55" t="s">
        <v>1892</v>
      </c>
    </row>
    <row r="530" spans="1:8" x14ac:dyDescent="0.25">
      <c r="A530" s="51">
        <v>2719</v>
      </c>
      <c r="B530" s="51" t="s">
        <v>1893</v>
      </c>
      <c r="C530" s="50" t="s">
        <v>145</v>
      </c>
      <c r="D530" s="55" t="s">
        <v>1154</v>
      </c>
      <c r="E530" s="55" t="str">
        <f t="shared" si="8"/>
        <v xml:space="preserve">HARBESON DE 19951 </v>
      </c>
      <c r="F530" s="55" t="s">
        <v>1155</v>
      </c>
      <c r="G530" s="55" t="s">
        <v>1135</v>
      </c>
      <c r="H530" s="55" t="s">
        <v>1894</v>
      </c>
    </row>
    <row r="531" spans="1:8" x14ac:dyDescent="0.25">
      <c r="A531" s="51">
        <v>2720</v>
      </c>
      <c r="B531" s="51" t="s">
        <v>1895</v>
      </c>
      <c r="C531" s="50" t="s">
        <v>145</v>
      </c>
      <c r="D531" s="55" t="s">
        <v>1896</v>
      </c>
      <c r="E531" s="55" t="str">
        <f t="shared" si="8"/>
        <v xml:space="preserve">BABSON PARK MA 02457 </v>
      </c>
      <c r="F531" s="55" t="s">
        <v>1897</v>
      </c>
      <c r="G531" s="55" t="s">
        <v>1059</v>
      </c>
      <c r="H531" s="55" t="s">
        <v>1898</v>
      </c>
    </row>
    <row r="532" spans="1:8" x14ac:dyDescent="0.25">
      <c r="A532" s="51">
        <v>2721</v>
      </c>
      <c r="B532" s="51" t="s">
        <v>1899</v>
      </c>
      <c r="C532" s="50" t="s">
        <v>145</v>
      </c>
      <c r="D532" s="55" t="s">
        <v>1900</v>
      </c>
      <c r="E532" s="55" t="str">
        <f t="shared" si="8"/>
        <v xml:space="preserve">NEW HAVEN CT 06515 </v>
      </c>
      <c r="F532" s="55" t="s">
        <v>1095</v>
      </c>
      <c r="G532" s="55" t="s">
        <v>1054</v>
      </c>
      <c r="H532" s="55" t="s">
        <v>1901</v>
      </c>
    </row>
    <row r="533" spans="1:8" x14ac:dyDescent="0.25">
      <c r="A533" s="51">
        <v>2722</v>
      </c>
      <c r="B533" s="51" t="s">
        <v>1902</v>
      </c>
      <c r="C533" s="50" t="s">
        <v>145</v>
      </c>
      <c r="D533" s="55" t="s">
        <v>1903</v>
      </c>
      <c r="E533" s="55" t="str">
        <f t="shared" si="8"/>
        <v xml:space="preserve">KINGSTON RI 02881 </v>
      </c>
      <c r="F533" s="55" t="s">
        <v>1466</v>
      </c>
      <c r="G533" s="55" t="s">
        <v>1711</v>
      </c>
      <c r="H533" s="55" t="s">
        <v>1904</v>
      </c>
    </row>
    <row r="534" spans="1:8" x14ac:dyDescent="0.25">
      <c r="A534" s="51">
        <v>2723</v>
      </c>
      <c r="B534" s="51" t="s">
        <v>1905</v>
      </c>
      <c r="C534" s="50" t="s">
        <v>145</v>
      </c>
      <c r="D534" s="52" t="s">
        <v>615</v>
      </c>
      <c r="E534" s="55" t="s">
        <v>616</v>
      </c>
      <c r="F534" s="52" t="s">
        <v>617</v>
      </c>
      <c r="G534" s="52" t="s">
        <v>618</v>
      </c>
      <c r="H534" s="52"/>
    </row>
    <row r="535" spans="1:8" x14ac:dyDescent="0.25">
      <c r="A535" s="51">
        <v>2724</v>
      </c>
      <c r="B535" s="51" t="s">
        <v>1906</v>
      </c>
      <c r="C535" s="50" t="s">
        <v>145</v>
      </c>
      <c r="D535" s="55" t="s">
        <v>1907</v>
      </c>
      <c r="E535" s="55" t="str">
        <f t="shared" si="8"/>
        <v xml:space="preserve">JACOBUS PA 17407 </v>
      </c>
      <c r="F535" s="55" t="s">
        <v>1908</v>
      </c>
      <c r="G535" s="55" t="s">
        <v>1547</v>
      </c>
      <c r="H535" s="55" t="s">
        <v>1909</v>
      </c>
    </row>
    <row r="536" spans="1:8" x14ac:dyDescent="0.25">
      <c r="A536" s="51">
        <v>2725</v>
      </c>
      <c r="B536" s="51" t="s">
        <v>945</v>
      </c>
      <c r="C536" s="50" t="s">
        <v>145</v>
      </c>
      <c r="D536" s="52" t="s">
        <v>615</v>
      </c>
      <c r="E536" s="55" t="s">
        <v>616</v>
      </c>
      <c r="F536" s="52" t="s">
        <v>617</v>
      </c>
      <c r="G536" s="52" t="s">
        <v>618</v>
      </c>
      <c r="H536" s="52"/>
    </row>
    <row r="537" spans="1:8" x14ac:dyDescent="0.25">
      <c r="A537" s="51">
        <v>2730</v>
      </c>
      <c r="B537" s="51" t="s">
        <v>1910</v>
      </c>
      <c r="C537" s="50" t="s">
        <v>145</v>
      </c>
      <c r="D537" s="52" t="s">
        <v>615</v>
      </c>
      <c r="E537" s="55" t="s">
        <v>616</v>
      </c>
      <c r="F537" s="52" t="s">
        <v>617</v>
      </c>
      <c r="G537" s="52" t="s">
        <v>618</v>
      </c>
      <c r="H537" s="52"/>
    </row>
    <row r="538" spans="1:8" x14ac:dyDescent="0.25">
      <c r="A538" s="51">
        <v>2731</v>
      </c>
      <c r="B538" s="51" t="s">
        <v>1911</v>
      </c>
      <c r="C538" s="50" t="s">
        <v>145</v>
      </c>
      <c r="D538" s="55" t="s">
        <v>1912</v>
      </c>
      <c r="E538" s="55" t="str">
        <f t="shared" si="8"/>
        <v xml:space="preserve">BOSTON MA 02130 </v>
      </c>
      <c r="F538" s="55" t="s">
        <v>1163</v>
      </c>
      <c r="G538" s="55" t="s">
        <v>1059</v>
      </c>
      <c r="H538" s="71" t="s">
        <v>1913</v>
      </c>
    </row>
    <row r="539" spans="1:8" x14ac:dyDescent="0.25">
      <c r="A539" s="51">
        <v>2733</v>
      </c>
      <c r="B539" s="51" t="s">
        <v>1914</v>
      </c>
      <c r="C539" s="50" t="s">
        <v>145</v>
      </c>
      <c r="D539" s="55" t="s">
        <v>1915</v>
      </c>
      <c r="E539" s="55" t="str">
        <f t="shared" si="8"/>
        <v xml:space="preserve">CAPE COD MA 02601 </v>
      </c>
      <c r="F539" s="55" t="s">
        <v>1171</v>
      </c>
      <c r="G539" s="55" t="s">
        <v>1059</v>
      </c>
      <c r="H539" s="55" t="s">
        <v>1174</v>
      </c>
    </row>
    <row r="540" spans="1:8" x14ac:dyDescent="0.25">
      <c r="A540" s="51">
        <v>2734</v>
      </c>
      <c r="B540" s="51" t="s">
        <v>1916</v>
      </c>
      <c r="C540" s="50" t="s">
        <v>145</v>
      </c>
      <c r="D540" s="52" t="s">
        <v>615</v>
      </c>
      <c r="E540" s="55" t="s">
        <v>616</v>
      </c>
      <c r="F540" s="52" t="s">
        <v>617</v>
      </c>
      <c r="G540" s="52" t="s">
        <v>618</v>
      </c>
      <c r="H540" s="52"/>
    </row>
    <row r="541" spans="1:8" x14ac:dyDescent="0.25">
      <c r="A541" s="51">
        <v>2736</v>
      </c>
      <c r="B541" s="51" t="s">
        <v>1917</v>
      </c>
      <c r="C541" s="50" t="s">
        <v>145</v>
      </c>
      <c r="D541" s="52" t="s">
        <v>1188</v>
      </c>
      <c r="E541" s="55" t="str">
        <f t="shared" si="8"/>
        <v xml:space="preserve">MEDFORD MA 2156 </v>
      </c>
      <c r="F541" s="52" t="s">
        <v>1189</v>
      </c>
      <c r="G541" s="52" t="s">
        <v>1059</v>
      </c>
      <c r="H541" s="59">
        <v>2156</v>
      </c>
    </row>
    <row r="542" spans="1:8" x14ac:dyDescent="0.25">
      <c r="A542" s="51">
        <v>2737</v>
      </c>
      <c r="B542" s="51" t="s">
        <v>1918</v>
      </c>
      <c r="C542" s="50" t="s">
        <v>145</v>
      </c>
      <c r="D542" s="52" t="s">
        <v>615</v>
      </c>
      <c r="E542" s="55" t="s">
        <v>616</v>
      </c>
      <c r="F542" s="52" t="s">
        <v>617</v>
      </c>
      <c r="G542" s="52" t="s">
        <v>618</v>
      </c>
      <c r="H542" s="52"/>
    </row>
    <row r="543" spans="1:8" x14ac:dyDescent="0.25">
      <c r="A543" s="51">
        <v>2738</v>
      </c>
      <c r="B543" s="51" t="s">
        <v>1919</v>
      </c>
      <c r="C543" s="50" t="s">
        <v>145</v>
      </c>
      <c r="D543" s="55" t="s">
        <v>1920</v>
      </c>
      <c r="E543" s="55" t="str">
        <f t="shared" si="8"/>
        <v xml:space="preserve">WESTBOROUGH MA 01581-0265 </v>
      </c>
      <c r="F543" s="55" t="s">
        <v>1921</v>
      </c>
      <c r="G543" s="55" t="s">
        <v>1059</v>
      </c>
      <c r="H543" s="55" t="s">
        <v>1922</v>
      </c>
    </row>
    <row r="544" spans="1:8" x14ac:dyDescent="0.25">
      <c r="A544" s="51">
        <v>2739</v>
      </c>
      <c r="B544" s="51" t="s">
        <v>1923</v>
      </c>
      <c r="C544" s="50" t="s">
        <v>145</v>
      </c>
      <c r="D544" s="55" t="s">
        <v>1924</v>
      </c>
      <c r="E544" s="55" t="str">
        <f t="shared" si="8"/>
        <v xml:space="preserve">SPRINGFIELD MA 01119 </v>
      </c>
      <c r="F544" s="55" t="s">
        <v>1195</v>
      </c>
      <c r="G544" s="55" t="s">
        <v>1059</v>
      </c>
      <c r="H544" s="55" t="s">
        <v>1925</v>
      </c>
    </row>
    <row r="545" spans="1:8" x14ac:dyDescent="0.25">
      <c r="A545" s="51">
        <v>2740</v>
      </c>
      <c r="B545" s="51" t="s">
        <v>1926</v>
      </c>
      <c r="C545" s="50" t="s">
        <v>145</v>
      </c>
      <c r="D545" s="52" t="s">
        <v>615</v>
      </c>
      <c r="E545" s="55" t="s">
        <v>616</v>
      </c>
      <c r="F545" s="52" t="s">
        <v>617</v>
      </c>
      <c r="G545" s="52" t="s">
        <v>618</v>
      </c>
      <c r="H545" s="52"/>
    </row>
    <row r="546" spans="1:8" x14ac:dyDescent="0.25">
      <c r="A546" s="51">
        <v>2741</v>
      </c>
      <c r="B546" s="51" t="s">
        <v>1927</v>
      </c>
      <c r="C546" s="50" t="s">
        <v>145</v>
      </c>
      <c r="D546" s="52" t="s">
        <v>615</v>
      </c>
      <c r="E546" s="55" t="s">
        <v>616</v>
      </c>
      <c r="F546" s="52" t="s">
        <v>617</v>
      </c>
      <c r="G546" s="52" t="s">
        <v>618</v>
      </c>
      <c r="H546" s="52"/>
    </row>
    <row r="547" spans="1:8" x14ac:dyDescent="0.25">
      <c r="A547" s="51">
        <v>2742</v>
      </c>
      <c r="B547" s="51" t="s">
        <v>1928</v>
      </c>
      <c r="C547" s="50" t="s">
        <v>145</v>
      </c>
      <c r="D547" s="52" t="s">
        <v>615</v>
      </c>
      <c r="E547" s="55" t="s">
        <v>616</v>
      </c>
      <c r="F547" s="52" t="s">
        <v>617</v>
      </c>
      <c r="G547" s="52" t="s">
        <v>618</v>
      </c>
      <c r="H547" s="52"/>
    </row>
    <row r="548" spans="1:8" x14ac:dyDescent="0.25">
      <c r="A548" s="51">
        <v>2743</v>
      </c>
      <c r="B548" s="51" t="s">
        <v>1929</v>
      </c>
      <c r="C548" s="50" t="s">
        <v>145</v>
      </c>
      <c r="D548" s="52" t="s">
        <v>615</v>
      </c>
      <c r="E548" s="55" t="s">
        <v>616</v>
      </c>
      <c r="F548" s="52" t="s">
        <v>617</v>
      </c>
      <c r="G548" s="52" t="s">
        <v>618</v>
      </c>
      <c r="H548" s="52"/>
    </row>
    <row r="549" spans="1:8" x14ac:dyDescent="0.25">
      <c r="A549" s="51">
        <v>2744</v>
      </c>
      <c r="B549" s="51" t="s">
        <v>1930</v>
      </c>
      <c r="C549" s="50" t="s">
        <v>145</v>
      </c>
      <c r="D549" s="52" t="s">
        <v>615</v>
      </c>
      <c r="E549" s="55" t="s">
        <v>616</v>
      </c>
      <c r="F549" s="52" t="s">
        <v>617</v>
      </c>
      <c r="G549" s="52" t="s">
        <v>618</v>
      </c>
      <c r="H549" s="52"/>
    </row>
    <row r="550" spans="1:8" x14ac:dyDescent="0.25">
      <c r="A550" s="51">
        <v>2746</v>
      </c>
      <c r="B550" s="51" t="s">
        <v>1931</v>
      </c>
      <c r="C550" s="50" t="s">
        <v>145</v>
      </c>
      <c r="D550" s="52" t="s">
        <v>615</v>
      </c>
      <c r="E550" s="55" t="s">
        <v>616</v>
      </c>
      <c r="F550" s="52" t="s">
        <v>617</v>
      </c>
      <c r="G550" s="52" t="s">
        <v>618</v>
      </c>
      <c r="H550" s="52"/>
    </row>
    <row r="551" spans="1:8" x14ac:dyDescent="0.25">
      <c r="A551" s="51">
        <v>2747</v>
      </c>
      <c r="B551" s="51" t="s">
        <v>1932</v>
      </c>
      <c r="C551" s="50" t="s">
        <v>145</v>
      </c>
      <c r="D551" s="52" t="s">
        <v>615</v>
      </c>
      <c r="E551" s="55" t="s">
        <v>616</v>
      </c>
      <c r="F551" s="52" t="s">
        <v>617</v>
      </c>
      <c r="G551" s="52" t="s">
        <v>618</v>
      </c>
      <c r="H551" s="52"/>
    </row>
    <row r="552" spans="1:8" x14ac:dyDescent="0.25">
      <c r="A552" s="51">
        <v>2748</v>
      </c>
      <c r="B552" s="51" t="s">
        <v>1933</v>
      </c>
      <c r="C552" s="50" t="s">
        <v>145</v>
      </c>
      <c r="D552" s="55" t="s">
        <v>1934</v>
      </c>
      <c r="E552" s="55" t="str">
        <f t="shared" si="8"/>
        <v xml:space="preserve">NEW BEDFORD MA 02741 </v>
      </c>
      <c r="F552" s="55" t="s">
        <v>1191</v>
      </c>
      <c r="G552" s="55" t="s">
        <v>1059</v>
      </c>
      <c r="H552" s="55" t="s">
        <v>1935</v>
      </c>
    </row>
    <row r="553" spans="1:8" x14ac:dyDescent="0.25">
      <c r="A553" s="51">
        <v>2749</v>
      </c>
      <c r="B553" s="51" t="s">
        <v>1936</v>
      </c>
      <c r="C553" s="50" t="s">
        <v>145</v>
      </c>
      <c r="D553" s="52" t="s">
        <v>615</v>
      </c>
      <c r="E553" s="55" t="s">
        <v>616</v>
      </c>
      <c r="F553" s="52" t="s">
        <v>617</v>
      </c>
      <c r="G553" s="52" t="s">
        <v>618</v>
      </c>
      <c r="H553" s="52"/>
    </row>
    <row r="554" spans="1:8" x14ac:dyDescent="0.25">
      <c r="A554" s="51">
        <v>2760</v>
      </c>
      <c r="B554" s="51" t="s">
        <v>1937</v>
      </c>
      <c r="C554" s="50" t="s">
        <v>145</v>
      </c>
      <c r="D554" s="52" t="s">
        <v>1938</v>
      </c>
      <c r="E554" s="55" t="str">
        <f t="shared" si="8"/>
        <v xml:space="preserve">EWING NJ 08628 </v>
      </c>
      <c r="F554" s="52" t="s">
        <v>1939</v>
      </c>
      <c r="G554" s="52" t="s">
        <v>1130</v>
      </c>
      <c r="H554" s="59" t="s">
        <v>1940</v>
      </c>
    </row>
    <row r="555" spans="1:8" x14ac:dyDescent="0.25">
      <c r="A555" s="51">
        <v>2761</v>
      </c>
      <c r="B555" s="51" t="s">
        <v>1941</v>
      </c>
      <c r="C555" s="50" t="s">
        <v>145</v>
      </c>
      <c r="D555" s="55" t="s">
        <v>1942</v>
      </c>
      <c r="E555" s="55" t="str">
        <f t="shared" si="8"/>
        <v xml:space="preserve">ABSECON NJ 08201 </v>
      </c>
      <c r="F555" s="55" t="s">
        <v>1943</v>
      </c>
      <c r="G555" s="55" t="s">
        <v>1130</v>
      </c>
      <c r="H555" s="71" t="s">
        <v>1944</v>
      </c>
    </row>
    <row r="556" spans="1:8" x14ac:dyDescent="0.25">
      <c r="A556" s="51">
        <v>2762</v>
      </c>
      <c r="B556" s="51" t="s">
        <v>1945</v>
      </c>
      <c r="C556" s="50" t="s">
        <v>145</v>
      </c>
      <c r="D556" s="52" t="s">
        <v>615</v>
      </c>
      <c r="E556" s="55" t="s">
        <v>616</v>
      </c>
      <c r="F556" s="52" t="s">
        <v>617</v>
      </c>
      <c r="G556" s="52" t="s">
        <v>618</v>
      </c>
      <c r="H556" s="52"/>
    </row>
    <row r="557" spans="1:8" x14ac:dyDescent="0.25">
      <c r="A557" s="51">
        <v>2763</v>
      </c>
      <c r="B557" s="51" t="s">
        <v>1946</v>
      </c>
      <c r="C557" s="50" t="s">
        <v>145</v>
      </c>
      <c r="D557" s="52" t="s">
        <v>615</v>
      </c>
      <c r="E557" s="55" t="s">
        <v>616</v>
      </c>
      <c r="F557" s="52" t="s">
        <v>617</v>
      </c>
      <c r="G557" s="52" t="s">
        <v>618</v>
      </c>
      <c r="H557" s="52"/>
    </row>
    <row r="558" spans="1:8" x14ac:dyDescent="0.25">
      <c r="A558" s="51">
        <v>2764</v>
      </c>
      <c r="B558" s="51" t="s">
        <v>1947</v>
      </c>
      <c r="C558" s="50" t="s">
        <v>145</v>
      </c>
      <c r="D558" s="55" t="s">
        <v>1948</v>
      </c>
      <c r="E558" s="55" t="str">
        <f t="shared" si="8"/>
        <v xml:space="preserve">SOUTH SEAVILLE NJ 08246 </v>
      </c>
      <c r="F558" s="55" t="s">
        <v>1949</v>
      </c>
      <c r="G558" s="55" t="s">
        <v>1130</v>
      </c>
      <c r="H558" s="55" t="s">
        <v>1950</v>
      </c>
    </row>
    <row r="559" spans="1:8" x14ac:dyDescent="0.25">
      <c r="A559" s="51">
        <v>2765</v>
      </c>
      <c r="B559" s="51" t="s">
        <v>1951</v>
      </c>
      <c r="C559" s="50" t="s">
        <v>145</v>
      </c>
      <c r="D559" s="52" t="s">
        <v>615</v>
      </c>
      <c r="E559" s="55" t="s">
        <v>616</v>
      </c>
      <c r="F559" s="52" t="s">
        <v>617</v>
      </c>
      <c r="G559" s="52" t="s">
        <v>618</v>
      </c>
      <c r="H559" s="52"/>
    </row>
    <row r="560" spans="1:8" x14ac:dyDescent="0.25">
      <c r="A560" s="51">
        <v>2766</v>
      </c>
      <c r="B560" s="51" t="s">
        <v>1952</v>
      </c>
      <c r="C560" s="50" t="s">
        <v>145</v>
      </c>
      <c r="D560" s="52" t="s">
        <v>615</v>
      </c>
      <c r="E560" s="55" t="s">
        <v>616</v>
      </c>
      <c r="F560" s="52" t="s">
        <v>617</v>
      </c>
      <c r="G560" s="52" t="s">
        <v>618</v>
      </c>
      <c r="H560" s="52"/>
    </row>
    <row r="561" spans="1:8" x14ac:dyDescent="0.25">
      <c r="A561" s="51">
        <v>2767</v>
      </c>
      <c r="B561" s="51" t="s">
        <v>1953</v>
      </c>
      <c r="C561" s="50" t="s">
        <v>145</v>
      </c>
      <c r="D561" s="55" t="s">
        <v>1954</v>
      </c>
      <c r="E561" s="55" t="str">
        <f t="shared" si="8"/>
        <v xml:space="preserve">ELIZABETH NJ 07201 </v>
      </c>
      <c r="F561" s="55" t="s">
        <v>1241</v>
      </c>
      <c r="G561" s="55" t="s">
        <v>1130</v>
      </c>
      <c r="H561" s="55" t="s">
        <v>1955</v>
      </c>
    </row>
    <row r="562" spans="1:8" x14ac:dyDescent="0.25">
      <c r="A562" s="51">
        <v>2768</v>
      </c>
      <c r="B562" s="51" t="s">
        <v>1956</v>
      </c>
      <c r="C562" s="50" t="s">
        <v>145</v>
      </c>
      <c r="D562" s="52" t="s">
        <v>1957</v>
      </c>
      <c r="E562" s="55" t="str">
        <f t="shared" si="8"/>
        <v xml:space="preserve">DEPTFORD NJ 08096 </v>
      </c>
      <c r="F562" s="52" t="s">
        <v>1958</v>
      </c>
      <c r="G562" s="52" t="s">
        <v>1130</v>
      </c>
      <c r="H562" s="59" t="s">
        <v>1959</v>
      </c>
    </row>
    <row r="563" spans="1:8" x14ac:dyDescent="0.25">
      <c r="A563" s="51">
        <v>2769</v>
      </c>
      <c r="B563" s="51" t="s">
        <v>1960</v>
      </c>
      <c r="C563" s="50" t="s">
        <v>145</v>
      </c>
      <c r="D563" s="55" t="s">
        <v>1961</v>
      </c>
      <c r="E563" s="55" t="str">
        <f t="shared" si="8"/>
        <v xml:space="preserve">JERSEY CITY NJ 07305 </v>
      </c>
      <c r="F563" s="55" t="s">
        <v>1247</v>
      </c>
      <c r="G563" s="55" t="s">
        <v>1130</v>
      </c>
      <c r="H563" s="55" t="s">
        <v>1249</v>
      </c>
    </row>
    <row r="564" spans="1:8" x14ac:dyDescent="0.25">
      <c r="A564" s="51">
        <v>2770</v>
      </c>
      <c r="B564" s="51" t="s">
        <v>1962</v>
      </c>
      <c r="C564" s="50" t="s">
        <v>145</v>
      </c>
      <c r="D564" s="52" t="s">
        <v>615</v>
      </c>
      <c r="E564" s="55" t="s">
        <v>616</v>
      </c>
      <c r="F564" s="52" t="s">
        <v>617</v>
      </c>
      <c r="G564" s="52" t="s">
        <v>618</v>
      </c>
      <c r="H564" s="52"/>
    </row>
    <row r="565" spans="1:8" x14ac:dyDescent="0.25">
      <c r="A565" s="51">
        <v>2771</v>
      </c>
      <c r="B565" s="51" t="s">
        <v>1963</v>
      </c>
      <c r="C565" s="50" t="s">
        <v>145</v>
      </c>
      <c r="D565" s="55" t="s">
        <v>1964</v>
      </c>
      <c r="E565" s="55" t="str">
        <f t="shared" si="8"/>
        <v xml:space="preserve">MONTCLAIR NJ 07043 </v>
      </c>
      <c r="F565" s="55" t="s">
        <v>1265</v>
      </c>
      <c r="G565" s="55" t="s">
        <v>1130</v>
      </c>
      <c r="H565" s="55" t="s">
        <v>1965</v>
      </c>
    </row>
    <row r="566" spans="1:8" x14ac:dyDescent="0.25">
      <c r="A566" s="51">
        <v>2772</v>
      </c>
      <c r="B566" s="51" t="s">
        <v>1966</v>
      </c>
      <c r="C566" s="50" t="s">
        <v>145</v>
      </c>
      <c r="D566" s="55" t="s">
        <v>1967</v>
      </c>
      <c r="E566" s="55" t="str">
        <f t="shared" si="8"/>
        <v xml:space="preserve">DOVER NJ 07802 </v>
      </c>
      <c r="F566" s="55" t="s">
        <v>1134</v>
      </c>
      <c r="G566" s="55" t="s">
        <v>1130</v>
      </c>
      <c r="H566" s="71" t="s">
        <v>1968</v>
      </c>
    </row>
    <row r="567" spans="1:8" x14ac:dyDescent="0.25">
      <c r="A567" s="51">
        <v>2773</v>
      </c>
      <c r="B567" s="51" t="s">
        <v>1969</v>
      </c>
      <c r="C567" s="50" t="s">
        <v>145</v>
      </c>
      <c r="D567" s="55" t="s">
        <v>1970</v>
      </c>
      <c r="E567" s="55" t="str">
        <f t="shared" si="8"/>
        <v xml:space="preserve">NEWARK NJ 07101 </v>
      </c>
      <c r="F567" s="55" t="s">
        <v>1272</v>
      </c>
      <c r="G567" s="55" t="s">
        <v>1130</v>
      </c>
      <c r="H567" s="71" t="s">
        <v>1971</v>
      </c>
    </row>
    <row r="568" spans="1:8" x14ac:dyDescent="0.25">
      <c r="A568" s="51">
        <v>2774</v>
      </c>
      <c r="B568" s="51" t="s">
        <v>1972</v>
      </c>
      <c r="C568" s="50" t="s">
        <v>145</v>
      </c>
      <c r="D568" s="52" t="s">
        <v>615</v>
      </c>
      <c r="E568" s="55" t="s">
        <v>616</v>
      </c>
      <c r="F568" s="52" t="s">
        <v>617</v>
      </c>
      <c r="G568" s="52" t="s">
        <v>618</v>
      </c>
      <c r="H568" s="52"/>
    </row>
    <row r="569" spans="1:8" x14ac:dyDescent="0.25">
      <c r="A569" s="51">
        <v>2775</v>
      </c>
      <c r="B569" s="51" t="s">
        <v>1973</v>
      </c>
      <c r="C569" s="50" t="s">
        <v>145</v>
      </c>
      <c r="D569" s="52" t="s">
        <v>615</v>
      </c>
      <c r="E569" s="55" t="s">
        <v>616</v>
      </c>
      <c r="F569" s="52" t="s">
        <v>617</v>
      </c>
      <c r="G569" s="52" t="s">
        <v>618</v>
      </c>
      <c r="H569" s="52"/>
    </row>
    <row r="570" spans="1:8" x14ac:dyDescent="0.25">
      <c r="A570" s="51">
        <v>2776</v>
      </c>
      <c r="B570" s="51" t="s">
        <v>1974</v>
      </c>
      <c r="C570" s="50" t="s">
        <v>145</v>
      </c>
      <c r="D570" s="55" t="s">
        <v>615</v>
      </c>
      <c r="E570" s="55" t="str">
        <f t="shared" si="8"/>
        <v xml:space="preserve">PASSAIC NJ 07509 </v>
      </c>
      <c r="F570" s="55" t="s">
        <v>1287</v>
      </c>
      <c r="G570" s="55" t="s">
        <v>1130</v>
      </c>
      <c r="H570" s="55" t="s">
        <v>1975</v>
      </c>
    </row>
    <row r="571" spans="1:8" x14ac:dyDescent="0.25">
      <c r="A571" s="51">
        <v>2777</v>
      </c>
      <c r="B571" s="51" t="s">
        <v>1976</v>
      </c>
      <c r="C571" s="50" t="s">
        <v>145</v>
      </c>
      <c r="D571" s="52" t="s">
        <v>615</v>
      </c>
      <c r="E571" s="55" t="s">
        <v>616</v>
      </c>
      <c r="F571" s="52" t="s">
        <v>617</v>
      </c>
      <c r="G571" s="52" t="s">
        <v>618</v>
      </c>
      <c r="H571" s="52"/>
    </row>
    <row r="572" spans="1:8" x14ac:dyDescent="0.25">
      <c r="A572" s="51">
        <v>2778</v>
      </c>
      <c r="B572" s="51" t="s">
        <v>1977</v>
      </c>
      <c r="C572" s="50" t="s">
        <v>145</v>
      </c>
      <c r="D572" s="55" t="s">
        <v>1978</v>
      </c>
      <c r="E572" s="55" t="str">
        <f t="shared" si="8"/>
        <v xml:space="preserve">PATERSON NJ 07524 </v>
      </c>
      <c r="F572" s="55" t="s">
        <v>1290</v>
      </c>
      <c r="G572" s="55" t="s">
        <v>1130</v>
      </c>
      <c r="H572" s="71" t="s">
        <v>1979</v>
      </c>
    </row>
    <row r="573" spans="1:8" x14ac:dyDescent="0.25">
      <c r="A573" s="51">
        <v>2779</v>
      </c>
      <c r="B573" s="51" t="s">
        <v>1980</v>
      </c>
      <c r="C573" s="50" t="s">
        <v>145</v>
      </c>
      <c r="D573" s="55" t="s">
        <v>1981</v>
      </c>
      <c r="E573" s="55" t="str">
        <f t="shared" si="8"/>
        <v xml:space="preserve">RAHWAY NJ 07065 </v>
      </c>
      <c r="F573" s="55" t="s">
        <v>1300</v>
      </c>
      <c r="G573" s="55" t="s">
        <v>1130</v>
      </c>
      <c r="H573" s="55" t="s">
        <v>1302</v>
      </c>
    </row>
    <row r="574" spans="1:8" x14ac:dyDescent="0.25">
      <c r="A574" s="51">
        <v>2780</v>
      </c>
      <c r="B574" s="51" t="s">
        <v>1982</v>
      </c>
      <c r="C574" s="50" t="s">
        <v>145</v>
      </c>
      <c r="D574" s="52" t="s">
        <v>615</v>
      </c>
      <c r="E574" s="55" t="s">
        <v>616</v>
      </c>
      <c r="F574" s="52" t="s">
        <v>617</v>
      </c>
      <c r="G574" s="52" t="s">
        <v>618</v>
      </c>
      <c r="H574" s="52"/>
    </row>
    <row r="575" spans="1:8" x14ac:dyDescent="0.25">
      <c r="A575" s="51">
        <v>2781</v>
      </c>
      <c r="B575" s="51" t="s">
        <v>930</v>
      </c>
      <c r="C575" s="50" t="s">
        <v>145</v>
      </c>
      <c r="D575" s="55" t="s">
        <v>1323</v>
      </c>
      <c r="E575" s="55" t="str">
        <f t="shared" si="8"/>
        <v xml:space="preserve">SUMMIT NJ 07901 </v>
      </c>
      <c r="F575" s="55" t="s">
        <v>1324</v>
      </c>
      <c r="G575" s="55" t="s">
        <v>1130</v>
      </c>
      <c r="H575" s="55" t="s">
        <v>1983</v>
      </c>
    </row>
    <row r="576" spans="1:8" x14ac:dyDescent="0.25">
      <c r="A576" s="51">
        <v>2782</v>
      </c>
      <c r="B576" s="51" t="s">
        <v>1984</v>
      </c>
      <c r="C576" s="50" t="s">
        <v>145</v>
      </c>
      <c r="D576" s="55" t="s">
        <v>1985</v>
      </c>
      <c r="E576" s="55" t="str">
        <f t="shared" si="8"/>
        <v xml:space="preserve">PISCATAWAY NJ 08854 </v>
      </c>
      <c r="F576" s="55" t="s">
        <v>1986</v>
      </c>
      <c r="G576" s="55" t="s">
        <v>1130</v>
      </c>
      <c r="H576" s="55" t="s">
        <v>1987</v>
      </c>
    </row>
    <row r="577" spans="1:8" x14ac:dyDescent="0.25">
      <c r="A577" s="61">
        <v>2783</v>
      </c>
      <c r="B577" s="61" t="s">
        <v>1988</v>
      </c>
      <c r="C577" s="60" t="s">
        <v>145</v>
      </c>
      <c r="D577" s="73" t="s">
        <v>1296</v>
      </c>
      <c r="E577" s="55" t="str">
        <f t="shared" si="8"/>
        <v xml:space="preserve">PLAINFIELD NJ 07060 </v>
      </c>
      <c r="F577" s="73" t="s">
        <v>1297</v>
      </c>
      <c r="G577" s="73" t="s">
        <v>1130</v>
      </c>
      <c r="H577" s="74" t="s">
        <v>1298</v>
      </c>
    </row>
    <row r="578" spans="1:8" x14ac:dyDescent="0.25">
      <c r="A578" s="51">
        <v>2784</v>
      </c>
      <c r="B578" s="51" t="s">
        <v>1989</v>
      </c>
      <c r="C578" s="50" t="s">
        <v>145</v>
      </c>
      <c r="D578" s="52" t="s">
        <v>615</v>
      </c>
      <c r="E578" s="55" t="s">
        <v>616</v>
      </c>
      <c r="F578" s="52" t="s">
        <v>617</v>
      </c>
      <c r="G578" s="52" t="s">
        <v>618</v>
      </c>
      <c r="H578" s="52"/>
    </row>
    <row r="579" spans="1:8" x14ac:dyDescent="0.25">
      <c r="A579" s="51">
        <v>2785</v>
      </c>
      <c r="B579" s="51" t="s">
        <v>1990</v>
      </c>
      <c r="C579" s="50" t="s">
        <v>145</v>
      </c>
      <c r="D579" s="55" t="s">
        <v>1991</v>
      </c>
      <c r="E579" s="55" t="str">
        <f t="shared" si="8"/>
        <v xml:space="preserve">TRENTON NJ 08607 </v>
      </c>
      <c r="F579" s="55" t="s">
        <v>1129</v>
      </c>
      <c r="G579" s="55" t="s">
        <v>1130</v>
      </c>
      <c r="H579" s="71" t="s">
        <v>1322</v>
      </c>
    </row>
    <row r="580" spans="1:8" x14ac:dyDescent="0.25">
      <c r="A580" s="51">
        <v>2786</v>
      </c>
      <c r="B580" s="51" t="s">
        <v>1992</v>
      </c>
      <c r="C580" s="50" t="s">
        <v>145</v>
      </c>
      <c r="D580" s="52" t="s">
        <v>615</v>
      </c>
      <c r="E580" s="55" t="s">
        <v>616</v>
      </c>
      <c r="F580" s="52" t="s">
        <v>617</v>
      </c>
      <c r="G580" s="52" t="s">
        <v>618</v>
      </c>
      <c r="H580" s="52"/>
    </row>
    <row r="581" spans="1:8" x14ac:dyDescent="0.25">
      <c r="A581" s="51">
        <v>2787</v>
      </c>
      <c r="B581" s="51" t="s">
        <v>1993</v>
      </c>
      <c r="C581" s="50" t="s">
        <v>145</v>
      </c>
      <c r="D581" s="52" t="s">
        <v>615</v>
      </c>
      <c r="E581" s="55" t="s">
        <v>616</v>
      </c>
      <c r="F581" s="52" t="s">
        <v>617</v>
      </c>
      <c r="G581" s="52" t="s">
        <v>618</v>
      </c>
      <c r="H581" s="52"/>
    </row>
    <row r="582" spans="1:8" x14ac:dyDescent="0.25">
      <c r="A582" s="51">
        <v>2788</v>
      </c>
      <c r="B582" s="51" t="s">
        <v>1994</v>
      </c>
      <c r="C582" s="50" t="s">
        <v>145</v>
      </c>
      <c r="D582" s="52" t="s">
        <v>615</v>
      </c>
      <c r="E582" s="55" t="s">
        <v>616</v>
      </c>
      <c r="F582" s="52" t="s">
        <v>617</v>
      </c>
      <c r="G582" s="52" t="s">
        <v>618</v>
      </c>
      <c r="H582" s="52"/>
    </row>
    <row r="583" spans="1:8" x14ac:dyDescent="0.25">
      <c r="A583" s="51">
        <v>2789</v>
      </c>
      <c r="B583" s="51" t="s">
        <v>1995</v>
      </c>
      <c r="C583" s="50" t="s">
        <v>145</v>
      </c>
      <c r="D583" s="52" t="s">
        <v>615</v>
      </c>
      <c r="E583" s="55" t="s">
        <v>616</v>
      </c>
      <c r="F583" s="52" t="s">
        <v>617</v>
      </c>
      <c r="G583" s="52" t="s">
        <v>618</v>
      </c>
      <c r="H583" s="52"/>
    </row>
    <row r="584" spans="1:8" x14ac:dyDescent="0.25">
      <c r="A584" s="51">
        <v>2790</v>
      </c>
      <c r="B584" s="51" t="s">
        <v>1996</v>
      </c>
      <c r="C584" s="50" t="s">
        <v>145</v>
      </c>
      <c r="D584" s="55" t="s">
        <v>1443</v>
      </c>
      <c r="E584" s="55" t="str">
        <f t="shared" ref="E584:E644" si="9">CONCATENATE(F584," ",G584," ",H584," ",)</f>
        <v xml:space="preserve">PORT CHESTER NY 10573 </v>
      </c>
      <c r="F584" s="55" t="s">
        <v>1444</v>
      </c>
      <c r="G584" s="55" t="s">
        <v>1342</v>
      </c>
      <c r="H584" s="55" t="s">
        <v>1445</v>
      </c>
    </row>
    <row r="585" spans="1:8" x14ac:dyDescent="0.25">
      <c r="A585" s="51">
        <v>2791</v>
      </c>
      <c r="B585" s="51" t="s">
        <v>1997</v>
      </c>
      <c r="C585" s="50" t="s">
        <v>145</v>
      </c>
      <c r="D585" s="55" t="s">
        <v>1409</v>
      </c>
      <c r="E585" s="55" t="str">
        <f t="shared" si="9"/>
        <v xml:space="preserve">HUNTINGTON STATION NY 11746 </v>
      </c>
      <c r="F585" s="55" t="s">
        <v>1410</v>
      </c>
      <c r="G585" s="55" t="s">
        <v>1342</v>
      </c>
      <c r="H585" s="55" t="s">
        <v>1411</v>
      </c>
    </row>
    <row r="586" spans="1:8" x14ac:dyDescent="0.25">
      <c r="A586" s="51">
        <v>2792</v>
      </c>
      <c r="B586" s="51" t="s">
        <v>1998</v>
      </c>
      <c r="C586" s="50" t="s">
        <v>145</v>
      </c>
      <c r="D586" s="52" t="s">
        <v>615</v>
      </c>
      <c r="E586" s="55" t="s">
        <v>616</v>
      </c>
      <c r="F586" s="52" t="s">
        <v>617</v>
      </c>
      <c r="G586" s="52" t="s">
        <v>618</v>
      </c>
      <c r="H586" s="52"/>
    </row>
    <row r="587" spans="1:8" x14ac:dyDescent="0.25">
      <c r="A587" s="51">
        <v>2793</v>
      </c>
      <c r="B587" s="51" t="s">
        <v>1999</v>
      </c>
      <c r="C587" s="50" t="s">
        <v>145</v>
      </c>
      <c r="D587" s="52" t="s">
        <v>615</v>
      </c>
      <c r="E587" s="55" t="s">
        <v>616</v>
      </c>
      <c r="F587" s="52" t="s">
        <v>617</v>
      </c>
      <c r="G587" s="52" t="s">
        <v>618</v>
      </c>
      <c r="H587" s="52"/>
    </row>
    <row r="588" spans="1:8" x14ac:dyDescent="0.25">
      <c r="A588" s="51">
        <v>2794</v>
      </c>
      <c r="B588" s="51" t="s">
        <v>1997</v>
      </c>
      <c r="C588" s="50" t="s">
        <v>145</v>
      </c>
      <c r="D588" s="52" t="s">
        <v>615</v>
      </c>
      <c r="E588" s="55" t="s">
        <v>616</v>
      </c>
      <c r="F588" s="52" t="s">
        <v>617</v>
      </c>
      <c r="G588" s="52" t="s">
        <v>618</v>
      </c>
      <c r="H588" s="52"/>
    </row>
    <row r="589" spans="1:8" x14ac:dyDescent="0.25">
      <c r="A589" s="51">
        <v>2795</v>
      </c>
      <c r="B589" s="51" t="s">
        <v>2000</v>
      </c>
      <c r="C589" s="50" t="s">
        <v>145</v>
      </c>
      <c r="D589" s="52" t="s">
        <v>615</v>
      </c>
      <c r="E589" s="55" t="s">
        <v>616</v>
      </c>
      <c r="F589" s="52" t="s">
        <v>617</v>
      </c>
      <c r="G589" s="52" t="s">
        <v>618</v>
      </c>
      <c r="H589" s="52"/>
    </row>
    <row r="590" spans="1:8" x14ac:dyDescent="0.25">
      <c r="A590" s="51">
        <v>2796</v>
      </c>
      <c r="B590" s="51" t="s">
        <v>2001</v>
      </c>
      <c r="C590" s="50" t="s">
        <v>145</v>
      </c>
      <c r="D590" s="55" t="s">
        <v>1518</v>
      </c>
      <c r="E590" s="55" t="str">
        <f t="shared" si="9"/>
        <v xml:space="preserve">NEW YORK NY 10025 </v>
      </c>
      <c r="F590" s="55" t="s">
        <v>1519</v>
      </c>
      <c r="G590" s="55" t="s">
        <v>1342</v>
      </c>
      <c r="H590" s="55" t="s">
        <v>1520</v>
      </c>
    </row>
    <row r="591" spans="1:8" x14ac:dyDescent="0.25">
      <c r="A591" s="51">
        <v>2797</v>
      </c>
      <c r="B591" s="51" t="s">
        <v>2002</v>
      </c>
      <c r="C591" s="50" t="s">
        <v>145</v>
      </c>
      <c r="D591" s="52" t="s">
        <v>615</v>
      </c>
      <c r="E591" s="55" t="s">
        <v>616</v>
      </c>
      <c r="F591" s="52" t="s">
        <v>617</v>
      </c>
      <c r="G591" s="52" t="s">
        <v>618</v>
      </c>
      <c r="H591" s="52"/>
    </row>
    <row r="592" spans="1:8" x14ac:dyDescent="0.25">
      <c r="A592" s="51">
        <v>2798</v>
      </c>
      <c r="B592" s="51" t="s">
        <v>2003</v>
      </c>
      <c r="C592" s="50" t="s">
        <v>145</v>
      </c>
      <c r="D592" s="52" t="s">
        <v>2004</v>
      </c>
      <c r="E592" s="55" t="str">
        <f t="shared" si="9"/>
        <v xml:space="preserve">BRONX NY 10460 </v>
      </c>
      <c r="F592" s="52" t="s">
        <v>1493</v>
      </c>
      <c r="G592" s="52" t="s">
        <v>1342</v>
      </c>
      <c r="H592" s="52">
        <v>10460</v>
      </c>
    </row>
    <row r="593" spans="1:8" x14ac:dyDescent="0.25">
      <c r="A593" s="51">
        <v>2799</v>
      </c>
      <c r="B593" s="51" t="s">
        <v>2005</v>
      </c>
      <c r="C593" s="50" t="s">
        <v>145</v>
      </c>
      <c r="D593" s="52" t="s">
        <v>2006</v>
      </c>
      <c r="E593" s="55" t="str">
        <f t="shared" si="9"/>
        <v xml:space="preserve">ALBANY NY 12222 </v>
      </c>
      <c r="F593" s="52" t="s">
        <v>1340</v>
      </c>
      <c r="G593" s="52" t="s">
        <v>1342</v>
      </c>
      <c r="H593" s="52">
        <v>12222</v>
      </c>
    </row>
    <row r="594" spans="1:8" x14ac:dyDescent="0.25">
      <c r="A594" s="51" t="s">
        <v>167</v>
      </c>
      <c r="B594" s="51" t="s">
        <v>2007</v>
      </c>
      <c r="C594" s="50" t="s">
        <v>145</v>
      </c>
      <c r="D594" s="57" t="s">
        <v>615</v>
      </c>
      <c r="E594" s="55" t="s">
        <v>616</v>
      </c>
      <c r="F594" s="52" t="s">
        <v>617</v>
      </c>
      <c r="G594" s="52" t="s">
        <v>618</v>
      </c>
      <c r="H594" s="57"/>
    </row>
    <row r="595" spans="1:8" x14ac:dyDescent="0.25">
      <c r="A595" s="51" t="s">
        <v>168</v>
      </c>
      <c r="B595" s="51" t="s">
        <v>2008</v>
      </c>
      <c r="C595" s="50" t="s">
        <v>145</v>
      </c>
      <c r="D595" s="57" t="s">
        <v>2009</v>
      </c>
      <c r="E595" s="55" t="str">
        <f t="shared" si="9"/>
        <v xml:space="preserve">WEST HAVEN CT 06516 </v>
      </c>
      <c r="F595" s="57" t="s">
        <v>2010</v>
      </c>
      <c r="G595" s="57" t="s">
        <v>1054</v>
      </c>
      <c r="H595" s="62" t="s">
        <v>2011</v>
      </c>
    </row>
    <row r="596" spans="1:8" x14ac:dyDescent="0.25">
      <c r="A596" s="51" t="s">
        <v>169</v>
      </c>
      <c r="B596" s="51" t="s">
        <v>2012</v>
      </c>
      <c r="C596" s="50" t="s">
        <v>145</v>
      </c>
      <c r="D596" s="57" t="s">
        <v>606</v>
      </c>
      <c r="E596" s="55" t="str">
        <f t="shared" si="9"/>
        <v xml:space="preserve">NEWARK DE 19715 </v>
      </c>
      <c r="F596" s="57" t="s">
        <v>1272</v>
      </c>
      <c r="G596" s="57" t="s">
        <v>1135</v>
      </c>
      <c r="H596" s="57">
        <v>19715</v>
      </c>
    </row>
    <row r="597" spans="1:8" x14ac:dyDescent="0.25">
      <c r="A597" s="58" t="s">
        <v>170</v>
      </c>
      <c r="B597" s="58" t="s">
        <v>2013</v>
      </c>
      <c r="C597" s="50" t="s">
        <v>145</v>
      </c>
      <c r="D597" s="75" t="s">
        <v>2014</v>
      </c>
      <c r="E597" s="55" t="str">
        <f t="shared" si="9"/>
        <v xml:space="preserve">HAMDEN CT 06518 </v>
      </c>
      <c r="F597" s="75" t="s">
        <v>2015</v>
      </c>
      <c r="G597" s="75" t="s">
        <v>1054</v>
      </c>
      <c r="H597" s="76" t="s">
        <v>2016</v>
      </c>
    </row>
    <row r="598" spans="1:8" x14ac:dyDescent="0.25">
      <c r="A598" s="58" t="s">
        <v>171</v>
      </c>
      <c r="B598" s="58" t="s">
        <v>2017</v>
      </c>
      <c r="C598" s="50" t="s">
        <v>145</v>
      </c>
      <c r="D598" s="66" t="s">
        <v>2018</v>
      </c>
      <c r="E598" s="55" t="str">
        <f t="shared" si="9"/>
        <v xml:space="preserve">BRIDGEPORT CT 06601 </v>
      </c>
      <c r="F598" s="66" t="s">
        <v>1067</v>
      </c>
      <c r="G598" s="66" t="s">
        <v>1054</v>
      </c>
      <c r="H598" s="77" t="s">
        <v>2019</v>
      </c>
    </row>
    <row r="599" spans="1:8" x14ac:dyDescent="0.25">
      <c r="A599" s="58" t="s">
        <v>172</v>
      </c>
      <c r="B599" s="58" t="s">
        <v>2020</v>
      </c>
      <c r="C599" s="50" t="s">
        <v>145</v>
      </c>
      <c r="D599" s="66" t="s">
        <v>1486</v>
      </c>
      <c r="E599" s="55" t="str">
        <f t="shared" si="9"/>
        <v xml:space="preserve">WILMINGTON DE 19805 </v>
      </c>
      <c r="F599" s="66" t="s">
        <v>1144</v>
      </c>
      <c r="G599" s="66" t="s">
        <v>1135</v>
      </c>
      <c r="H599" s="77">
        <v>19805</v>
      </c>
    </row>
    <row r="600" spans="1:8" x14ac:dyDescent="0.25">
      <c r="A600" s="58" t="s">
        <v>173</v>
      </c>
      <c r="B600" s="58" t="s">
        <v>2021</v>
      </c>
      <c r="C600" s="50" t="s">
        <v>145</v>
      </c>
      <c r="D600" s="75" t="s">
        <v>2022</v>
      </c>
      <c r="E600" s="55" t="str">
        <f t="shared" si="9"/>
        <v xml:space="preserve">MIDDLETOWN DE 19709 </v>
      </c>
      <c r="F600" s="75" t="s">
        <v>1120</v>
      </c>
      <c r="G600" s="75" t="s">
        <v>1135</v>
      </c>
      <c r="H600" s="76">
        <v>19709</v>
      </c>
    </row>
    <row r="601" spans="1:8" x14ac:dyDescent="0.25">
      <c r="A601" s="58" t="s">
        <v>174</v>
      </c>
      <c r="B601" s="58" t="s">
        <v>2023</v>
      </c>
      <c r="C601" s="50" t="s">
        <v>145</v>
      </c>
      <c r="D601" s="75" t="s">
        <v>2024</v>
      </c>
      <c r="E601" s="55" t="str">
        <f t="shared" si="9"/>
        <v xml:space="preserve">REHOBOTH DE 19971 </v>
      </c>
      <c r="F601" s="75" t="s">
        <v>2025</v>
      </c>
      <c r="G601" s="75" t="s">
        <v>1135</v>
      </c>
      <c r="H601" s="76">
        <v>19971</v>
      </c>
    </row>
    <row r="602" spans="1:8" x14ac:dyDescent="0.25">
      <c r="A602" s="58" t="s">
        <v>175</v>
      </c>
      <c r="B602" s="58" t="s">
        <v>2026</v>
      </c>
      <c r="C602" s="50" t="s">
        <v>145</v>
      </c>
      <c r="D602" s="75" t="s">
        <v>2027</v>
      </c>
      <c r="E602" s="55" t="str">
        <f t="shared" si="9"/>
        <v xml:space="preserve">BRIDGEPORT CT 06604 </v>
      </c>
      <c r="F602" s="75" t="s">
        <v>1067</v>
      </c>
      <c r="G602" s="75" t="s">
        <v>1054</v>
      </c>
      <c r="H602" s="76" t="s">
        <v>1068</v>
      </c>
    </row>
    <row r="603" spans="1:8" x14ac:dyDescent="0.25">
      <c r="A603" s="58" t="s">
        <v>176</v>
      </c>
      <c r="B603" s="58" t="s">
        <v>2028</v>
      </c>
      <c r="C603" s="50" t="s">
        <v>145</v>
      </c>
      <c r="D603" s="75" t="s">
        <v>615</v>
      </c>
      <c r="E603" s="55" t="s">
        <v>616</v>
      </c>
      <c r="F603" s="52" t="s">
        <v>617</v>
      </c>
      <c r="G603" s="52" t="s">
        <v>618</v>
      </c>
      <c r="H603" s="76"/>
    </row>
    <row r="604" spans="1:8" x14ac:dyDescent="0.25">
      <c r="A604" s="51">
        <v>2800</v>
      </c>
      <c r="B604" s="51" t="s">
        <v>1496</v>
      </c>
      <c r="C604" s="50" t="s">
        <v>145</v>
      </c>
      <c r="D604" s="55" t="s">
        <v>2029</v>
      </c>
      <c r="E604" s="55" t="str">
        <f t="shared" si="9"/>
        <v xml:space="preserve">BROOKLYN NY 11216 </v>
      </c>
      <c r="F604" s="55" t="s">
        <v>1498</v>
      </c>
      <c r="G604" s="55" t="s">
        <v>1342</v>
      </c>
      <c r="H604" s="55" t="s">
        <v>2030</v>
      </c>
    </row>
    <row r="605" spans="1:8" x14ac:dyDescent="0.25">
      <c r="A605" s="51">
        <v>2801</v>
      </c>
      <c r="B605" s="51" t="s">
        <v>2031</v>
      </c>
      <c r="C605" s="50" t="s">
        <v>145</v>
      </c>
      <c r="D605" s="52" t="s">
        <v>615</v>
      </c>
      <c r="E605" s="55" t="s">
        <v>616</v>
      </c>
      <c r="F605" s="52" t="s">
        <v>617</v>
      </c>
      <c r="G605" s="52" t="s">
        <v>618</v>
      </c>
      <c r="H605" s="52"/>
    </row>
    <row r="606" spans="1:8" x14ac:dyDescent="0.25">
      <c r="A606" s="51">
        <v>2802</v>
      </c>
      <c r="B606" s="51" t="s">
        <v>2032</v>
      </c>
      <c r="C606" s="50" t="s">
        <v>145</v>
      </c>
      <c r="D606" s="55" t="s">
        <v>2033</v>
      </c>
      <c r="E606" s="55" t="str">
        <f t="shared" si="9"/>
        <v xml:space="preserve">WYANDANCH NY 11798 </v>
      </c>
      <c r="F606" s="55" t="s">
        <v>2034</v>
      </c>
      <c r="G606" s="55" t="s">
        <v>1342</v>
      </c>
      <c r="H606" s="55" t="s">
        <v>2035</v>
      </c>
    </row>
    <row r="607" spans="1:8" x14ac:dyDescent="0.25">
      <c r="A607" s="51">
        <v>2803</v>
      </c>
      <c r="B607" s="51" t="s">
        <v>2036</v>
      </c>
      <c r="C607" s="50" t="s">
        <v>145</v>
      </c>
      <c r="D607" s="52" t="s">
        <v>615</v>
      </c>
      <c r="E607" s="55" t="s">
        <v>616</v>
      </c>
      <c r="F607" s="52" t="s">
        <v>617</v>
      </c>
      <c r="G607" s="52" t="s">
        <v>618</v>
      </c>
      <c r="H607" s="52"/>
    </row>
    <row r="608" spans="1:8" x14ac:dyDescent="0.25">
      <c r="A608" s="51">
        <v>2804</v>
      </c>
      <c r="B608" s="51" t="s">
        <v>2037</v>
      </c>
      <c r="C608" s="50" t="s">
        <v>145</v>
      </c>
      <c r="D608" s="52" t="s">
        <v>615</v>
      </c>
      <c r="E608" s="55" t="s">
        <v>616</v>
      </c>
      <c r="F608" s="52" t="s">
        <v>617</v>
      </c>
      <c r="G608" s="52" t="s">
        <v>618</v>
      </c>
      <c r="H608" s="52"/>
    </row>
    <row r="609" spans="1:8" x14ac:dyDescent="0.25">
      <c r="A609" s="51">
        <v>2805</v>
      </c>
      <c r="B609" s="51" t="s">
        <v>2038</v>
      </c>
      <c r="C609" s="50" t="s">
        <v>145</v>
      </c>
      <c r="D609" s="52" t="s">
        <v>615</v>
      </c>
      <c r="E609" s="55" t="s">
        <v>616</v>
      </c>
      <c r="F609" s="52" t="s">
        <v>617</v>
      </c>
      <c r="G609" s="52" t="s">
        <v>618</v>
      </c>
      <c r="H609" s="52"/>
    </row>
    <row r="610" spans="1:8" x14ac:dyDescent="0.25">
      <c r="A610" s="51">
        <v>2807</v>
      </c>
      <c r="B610" s="51" t="s">
        <v>2039</v>
      </c>
      <c r="C610" s="50" t="s">
        <v>145</v>
      </c>
      <c r="D610" s="52" t="s">
        <v>615</v>
      </c>
      <c r="E610" s="55" t="s">
        <v>616</v>
      </c>
      <c r="F610" s="52" t="s">
        <v>617</v>
      </c>
      <c r="G610" s="52" t="s">
        <v>618</v>
      </c>
      <c r="H610" s="52"/>
    </row>
    <row r="611" spans="1:8" x14ac:dyDescent="0.25">
      <c r="A611" s="51">
        <v>2809</v>
      </c>
      <c r="B611" s="51" t="s">
        <v>2040</v>
      </c>
      <c r="C611" s="50" t="s">
        <v>145</v>
      </c>
      <c r="D611" s="55" t="s">
        <v>2041</v>
      </c>
      <c r="E611" s="55" t="str">
        <f t="shared" si="9"/>
        <v xml:space="preserve">PORT WASHINGTON NY 11050 </v>
      </c>
      <c r="F611" s="55" t="s">
        <v>2042</v>
      </c>
      <c r="G611" s="55" t="s">
        <v>1342</v>
      </c>
      <c r="H611" s="55">
        <v>11050</v>
      </c>
    </row>
    <row r="612" spans="1:8" x14ac:dyDescent="0.25">
      <c r="A612" s="51">
        <v>2810</v>
      </c>
      <c r="B612" s="51" t="s">
        <v>2043</v>
      </c>
      <c r="C612" s="50" t="s">
        <v>145</v>
      </c>
      <c r="D612" s="55" t="s">
        <v>2044</v>
      </c>
      <c r="E612" s="55" t="str">
        <f t="shared" si="9"/>
        <v xml:space="preserve">ST. ALBANS NY 11412 </v>
      </c>
      <c r="F612" s="55" t="s">
        <v>1515</v>
      </c>
      <c r="G612" s="55" t="s">
        <v>1342</v>
      </c>
      <c r="H612" s="55">
        <v>11412</v>
      </c>
    </row>
    <row r="613" spans="1:8" x14ac:dyDescent="0.25">
      <c r="A613" s="51">
        <v>2811</v>
      </c>
      <c r="B613" s="51" t="s">
        <v>2045</v>
      </c>
      <c r="C613" s="50" t="s">
        <v>145</v>
      </c>
      <c r="D613" s="52" t="s">
        <v>615</v>
      </c>
      <c r="E613" s="55" t="s">
        <v>616</v>
      </c>
      <c r="F613" s="52" t="s">
        <v>617</v>
      </c>
      <c r="G613" s="52" t="s">
        <v>618</v>
      </c>
      <c r="H613" s="52"/>
    </row>
    <row r="614" spans="1:8" x14ac:dyDescent="0.25">
      <c r="A614" s="51">
        <v>2812</v>
      </c>
      <c r="B614" s="51" t="s">
        <v>2046</v>
      </c>
      <c r="C614" s="50" t="s">
        <v>145</v>
      </c>
      <c r="D614" s="55" t="s">
        <v>1419</v>
      </c>
      <c r="E614" s="55" t="str">
        <f t="shared" si="9"/>
        <v xml:space="preserve">NEWBURGH NY 12550 </v>
      </c>
      <c r="F614" s="55" t="s">
        <v>1418</v>
      </c>
      <c r="G614" s="55" t="s">
        <v>1342</v>
      </c>
      <c r="H614" s="55">
        <v>12550</v>
      </c>
    </row>
    <row r="615" spans="1:8" x14ac:dyDescent="0.25">
      <c r="A615" s="51">
        <v>2813</v>
      </c>
      <c r="B615" s="51" t="s">
        <v>2047</v>
      </c>
      <c r="C615" s="50" t="s">
        <v>145</v>
      </c>
      <c r="D615" s="55" t="s">
        <v>2048</v>
      </c>
      <c r="E615" s="55" t="str">
        <f t="shared" si="9"/>
        <v xml:space="preserve">NEW ROCHELLE NY 10801 </v>
      </c>
      <c r="F615" s="55" t="s">
        <v>1421</v>
      </c>
      <c r="G615" s="55" t="s">
        <v>1342</v>
      </c>
      <c r="H615" s="55">
        <v>10801</v>
      </c>
    </row>
    <row r="616" spans="1:8" x14ac:dyDescent="0.25">
      <c r="A616" s="51">
        <v>2815</v>
      </c>
      <c r="B616" s="51" t="s">
        <v>2049</v>
      </c>
      <c r="C616" s="50" t="s">
        <v>145</v>
      </c>
      <c r="D616" s="55" t="s">
        <v>2050</v>
      </c>
      <c r="E616" s="55" t="str">
        <f t="shared" si="9"/>
        <v xml:space="preserve">NYACK NY 10960 </v>
      </c>
      <c r="F616" s="55" t="s">
        <v>1428</v>
      </c>
      <c r="G616" s="55" t="s">
        <v>1342</v>
      </c>
      <c r="H616" s="55">
        <v>10960</v>
      </c>
    </row>
    <row r="617" spans="1:8" x14ac:dyDescent="0.25">
      <c r="A617" s="51">
        <v>2816</v>
      </c>
      <c r="B617" s="51" t="s">
        <v>2051</v>
      </c>
      <c r="C617" s="50" t="s">
        <v>145</v>
      </c>
      <c r="D617" s="52" t="s">
        <v>615</v>
      </c>
      <c r="E617" s="55" t="s">
        <v>616</v>
      </c>
      <c r="F617" s="52" t="s">
        <v>617</v>
      </c>
      <c r="G617" s="52" t="s">
        <v>618</v>
      </c>
      <c r="H617" s="52"/>
    </row>
    <row r="618" spans="1:8" x14ac:dyDescent="0.25">
      <c r="A618" s="51">
        <v>2817</v>
      </c>
      <c r="B618" s="51" t="s">
        <v>2052</v>
      </c>
      <c r="C618" s="50" t="s">
        <v>145</v>
      </c>
      <c r="D618" s="52" t="s">
        <v>615</v>
      </c>
      <c r="E618" s="55" t="s">
        <v>616</v>
      </c>
      <c r="F618" s="52" t="s">
        <v>617</v>
      </c>
      <c r="G618" s="52" t="s">
        <v>618</v>
      </c>
      <c r="H618" s="52"/>
    </row>
    <row r="619" spans="1:8" x14ac:dyDescent="0.25">
      <c r="A619" s="51">
        <v>2818</v>
      </c>
      <c r="B619" s="51" t="s">
        <v>2053</v>
      </c>
      <c r="C619" s="50" t="s">
        <v>145</v>
      </c>
      <c r="D619" s="52" t="s">
        <v>615</v>
      </c>
      <c r="E619" s="55" t="s">
        <v>616</v>
      </c>
      <c r="F619" s="52" t="s">
        <v>617</v>
      </c>
      <c r="G619" s="52" t="s">
        <v>618</v>
      </c>
      <c r="H619" s="52"/>
    </row>
    <row r="620" spans="1:8" x14ac:dyDescent="0.25">
      <c r="A620" s="51">
        <v>2819</v>
      </c>
      <c r="B620" s="51" t="s">
        <v>2054</v>
      </c>
      <c r="C620" s="50" t="s">
        <v>145</v>
      </c>
      <c r="D620" s="55" t="s">
        <v>2055</v>
      </c>
      <c r="E620" s="55" t="str">
        <f t="shared" si="9"/>
        <v xml:space="preserve">NEW YORK NY 11368 </v>
      </c>
      <c r="F620" s="55" t="s">
        <v>1519</v>
      </c>
      <c r="G620" s="55" t="s">
        <v>1342</v>
      </c>
      <c r="H620" s="55" t="s">
        <v>1505</v>
      </c>
    </row>
    <row r="621" spans="1:8" x14ac:dyDescent="0.25">
      <c r="A621" s="51">
        <v>2820</v>
      </c>
      <c r="B621" s="51" t="s">
        <v>2056</v>
      </c>
      <c r="C621" s="50" t="s">
        <v>145</v>
      </c>
      <c r="D621" s="55" t="s">
        <v>2057</v>
      </c>
      <c r="E621" s="55" t="str">
        <f t="shared" si="9"/>
        <v xml:space="preserve">NEW YORK NY 10027 </v>
      </c>
      <c r="F621" s="55" t="s">
        <v>1519</v>
      </c>
      <c r="G621" s="55" t="s">
        <v>1342</v>
      </c>
      <c r="H621" s="55" t="s">
        <v>1522</v>
      </c>
    </row>
    <row r="622" spans="1:8" x14ac:dyDescent="0.25">
      <c r="A622" s="51">
        <v>2821</v>
      </c>
      <c r="B622" s="51" t="s">
        <v>2058</v>
      </c>
      <c r="C622" s="50" t="s">
        <v>145</v>
      </c>
      <c r="D622" s="52" t="s">
        <v>1527</v>
      </c>
      <c r="E622" s="55" t="str">
        <f t="shared" si="9"/>
        <v xml:space="preserve">NEW YORK NY 10008 </v>
      </c>
      <c r="F622" s="52" t="s">
        <v>1519</v>
      </c>
      <c r="G622" s="52" t="s">
        <v>1342</v>
      </c>
      <c r="H622" s="52">
        <v>10008</v>
      </c>
    </row>
    <row r="623" spans="1:8" x14ac:dyDescent="0.25">
      <c r="A623" s="51">
        <v>2822</v>
      </c>
      <c r="B623" s="51" t="s">
        <v>2059</v>
      </c>
      <c r="C623" s="50" t="s">
        <v>145</v>
      </c>
      <c r="D623" s="52" t="s">
        <v>615</v>
      </c>
      <c r="E623" s="55" t="s">
        <v>616</v>
      </c>
      <c r="F623" s="52" t="s">
        <v>617</v>
      </c>
      <c r="G623" s="52" t="s">
        <v>618</v>
      </c>
      <c r="H623" s="52"/>
    </row>
    <row r="624" spans="1:8" x14ac:dyDescent="0.25">
      <c r="A624" s="51">
        <v>2823</v>
      </c>
      <c r="B624" s="51" t="s">
        <v>2060</v>
      </c>
      <c r="C624" s="50" t="s">
        <v>145</v>
      </c>
      <c r="D624" s="55" t="s">
        <v>1459</v>
      </c>
      <c r="E624" s="55" t="str">
        <f t="shared" si="9"/>
        <v xml:space="preserve">SPRING VALLEY NY 10977 </v>
      </c>
      <c r="F624" s="55" t="s">
        <v>1458</v>
      </c>
      <c r="G624" s="55" t="s">
        <v>1342</v>
      </c>
      <c r="H624" s="55" t="s">
        <v>1460</v>
      </c>
    </row>
    <row r="625" spans="1:8" x14ac:dyDescent="0.25">
      <c r="A625" s="51">
        <v>2824</v>
      </c>
      <c r="B625" s="51" t="s">
        <v>2061</v>
      </c>
      <c r="C625" s="50" t="s">
        <v>145</v>
      </c>
      <c r="D625" s="55" t="s">
        <v>2062</v>
      </c>
      <c r="E625" s="55" t="str">
        <f t="shared" si="9"/>
        <v xml:space="preserve">STATEN ISLAND NY 10314 </v>
      </c>
      <c r="F625" s="55" t="s">
        <v>1532</v>
      </c>
      <c r="G625" s="55" t="s">
        <v>1342</v>
      </c>
      <c r="H625" s="55" t="s">
        <v>2063</v>
      </c>
    </row>
    <row r="626" spans="1:8" x14ac:dyDescent="0.25">
      <c r="A626" s="51">
        <v>2825</v>
      </c>
      <c r="B626" s="51" t="s">
        <v>2064</v>
      </c>
      <c r="C626" s="50" t="s">
        <v>145</v>
      </c>
      <c r="D626" s="55" t="s">
        <v>2065</v>
      </c>
      <c r="E626" s="55" t="str">
        <f t="shared" si="9"/>
        <v xml:space="preserve">SYRACUSE NY 13204 </v>
      </c>
      <c r="F626" s="55" t="s">
        <v>1463</v>
      </c>
      <c r="G626" s="55" t="s">
        <v>1342</v>
      </c>
      <c r="H626" s="55">
        <v>13204</v>
      </c>
    </row>
    <row r="627" spans="1:8" x14ac:dyDescent="0.25">
      <c r="A627" s="51">
        <v>2826</v>
      </c>
      <c r="B627" s="51" t="s">
        <v>2066</v>
      </c>
      <c r="C627" s="50" t="s">
        <v>145</v>
      </c>
      <c r="D627" s="55" t="s">
        <v>1473</v>
      </c>
      <c r="E627" s="55" t="str">
        <f t="shared" si="9"/>
        <v xml:space="preserve">WHITE PLAINS NY 10606 </v>
      </c>
      <c r="F627" s="55" t="s">
        <v>1414</v>
      </c>
      <c r="G627" s="55" t="s">
        <v>1342</v>
      </c>
      <c r="H627" s="55">
        <v>10606</v>
      </c>
    </row>
    <row r="628" spans="1:8" x14ac:dyDescent="0.25">
      <c r="A628" s="51">
        <v>2827</v>
      </c>
      <c r="B628" s="51" t="s">
        <v>2067</v>
      </c>
      <c r="C628" s="50" t="s">
        <v>145</v>
      </c>
      <c r="D628" s="52" t="s">
        <v>615</v>
      </c>
      <c r="E628" s="55" t="s">
        <v>616</v>
      </c>
      <c r="F628" s="52" t="s">
        <v>617</v>
      </c>
      <c r="G628" s="52" t="s">
        <v>618</v>
      </c>
      <c r="H628" s="52"/>
    </row>
    <row r="629" spans="1:8" x14ac:dyDescent="0.25">
      <c r="A629" s="51">
        <v>2828</v>
      </c>
      <c r="B629" s="51" t="s">
        <v>2068</v>
      </c>
      <c r="C629" s="50" t="s">
        <v>145</v>
      </c>
      <c r="D629" s="52" t="s">
        <v>615</v>
      </c>
      <c r="E629" s="55" t="s">
        <v>616</v>
      </c>
      <c r="F629" s="52" t="s">
        <v>617</v>
      </c>
      <c r="G629" s="52" t="s">
        <v>618</v>
      </c>
      <c r="H629" s="52"/>
    </row>
    <row r="630" spans="1:8" x14ac:dyDescent="0.25">
      <c r="A630" s="51">
        <v>2829</v>
      </c>
      <c r="B630" s="51" t="s">
        <v>2069</v>
      </c>
      <c r="C630" s="50" t="s">
        <v>145</v>
      </c>
      <c r="D630" s="52" t="s">
        <v>615</v>
      </c>
      <c r="E630" s="55" t="s">
        <v>616</v>
      </c>
      <c r="F630" s="52" t="s">
        <v>617</v>
      </c>
      <c r="G630" s="52" t="s">
        <v>618</v>
      </c>
      <c r="H630" s="52"/>
    </row>
    <row r="631" spans="1:8" x14ac:dyDescent="0.25">
      <c r="A631" s="51">
        <v>2830</v>
      </c>
      <c r="B631" s="51" t="s">
        <v>2070</v>
      </c>
      <c r="C631" s="50" t="s">
        <v>145</v>
      </c>
      <c r="D631" s="55" t="s">
        <v>2071</v>
      </c>
      <c r="E631" s="55" t="str">
        <f t="shared" si="9"/>
        <v xml:space="preserve">MIDDLE ISLAND NY 11953 </v>
      </c>
      <c r="F631" s="55" t="s">
        <v>1355</v>
      </c>
      <c r="G631" s="55" t="s">
        <v>1342</v>
      </c>
      <c r="H631" s="55" t="s">
        <v>2072</v>
      </c>
    </row>
    <row r="632" spans="1:8" x14ac:dyDescent="0.25">
      <c r="A632" s="51">
        <v>2831</v>
      </c>
      <c r="B632" s="51" t="s">
        <v>2073</v>
      </c>
      <c r="C632" s="50" t="s">
        <v>145</v>
      </c>
      <c r="D632" s="55" t="s">
        <v>2074</v>
      </c>
      <c r="E632" s="55" t="str">
        <f t="shared" si="9"/>
        <v xml:space="preserve">BROOKLYN NY 11225 </v>
      </c>
      <c r="F632" s="55" t="s">
        <v>1498</v>
      </c>
      <c r="G632" s="55" t="s">
        <v>1342</v>
      </c>
      <c r="H632" s="55">
        <v>11225</v>
      </c>
    </row>
    <row r="633" spans="1:8" x14ac:dyDescent="0.25">
      <c r="A633" s="51">
        <v>2832</v>
      </c>
      <c r="B633" s="51" t="s">
        <v>2075</v>
      </c>
      <c r="C633" s="50" t="s">
        <v>145</v>
      </c>
      <c r="D633" s="55" t="s">
        <v>2076</v>
      </c>
      <c r="E633" s="55" t="str">
        <f t="shared" si="9"/>
        <v xml:space="preserve">PEEKSKILL NY 10566 </v>
      </c>
      <c r="F633" s="55" t="s">
        <v>1439</v>
      </c>
      <c r="G633" s="55" t="s">
        <v>1342</v>
      </c>
      <c r="H633" s="55" t="s">
        <v>1441</v>
      </c>
    </row>
    <row r="634" spans="1:8" x14ac:dyDescent="0.25">
      <c r="A634" s="51">
        <v>2833</v>
      </c>
      <c r="B634" s="51" t="s">
        <v>2077</v>
      </c>
      <c r="C634" s="50" t="s">
        <v>145</v>
      </c>
      <c r="D634" s="55" t="s">
        <v>1450</v>
      </c>
      <c r="E634" s="55" t="str">
        <f t="shared" si="9"/>
        <v xml:space="preserve">WEST HEMPSTEAD NY 11552 </v>
      </c>
      <c r="F634" s="55" t="s">
        <v>1451</v>
      </c>
      <c r="G634" s="55" t="s">
        <v>1342</v>
      </c>
      <c r="H634" s="55" t="s">
        <v>1452</v>
      </c>
    </row>
    <row r="635" spans="1:8" x14ac:dyDescent="0.25">
      <c r="A635" s="51">
        <v>2834</v>
      </c>
      <c r="B635" s="51" t="s">
        <v>2078</v>
      </c>
      <c r="C635" s="50" t="s">
        <v>145</v>
      </c>
      <c r="D635" s="52" t="s">
        <v>615</v>
      </c>
      <c r="E635" s="55" t="s">
        <v>616</v>
      </c>
      <c r="F635" s="52" t="s">
        <v>617</v>
      </c>
      <c r="G635" s="52" t="s">
        <v>618</v>
      </c>
      <c r="H635" s="52"/>
    </row>
    <row r="636" spans="1:8" x14ac:dyDescent="0.25">
      <c r="A636" s="51">
        <v>2836</v>
      </c>
      <c r="B636" s="51" t="s">
        <v>2043</v>
      </c>
      <c r="C636" s="50" t="s">
        <v>145</v>
      </c>
      <c r="D636" s="52" t="s">
        <v>615</v>
      </c>
      <c r="E636" s="55" t="s">
        <v>616</v>
      </c>
      <c r="F636" s="52" t="s">
        <v>617</v>
      </c>
      <c r="G636" s="52" t="s">
        <v>618</v>
      </c>
      <c r="H636" s="52"/>
    </row>
    <row r="637" spans="1:8" x14ac:dyDescent="0.25">
      <c r="A637" s="51">
        <v>2838</v>
      </c>
      <c r="B637" s="51" t="s">
        <v>2079</v>
      </c>
      <c r="C637" s="50" t="s">
        <v>145</v>
      </c>
      <c r="D637" s="52" t="s">
        <v>2080</v>
      </c>
      <c r="E637" s="55" t="str">
        <f t="shared" si="9"/>
        <v xml:space="preserve">NEW YORK NY 10027 </v>
      </c>
      <c r="F637" s="52" t="s">
        <v>1519</v>
      </c>
      <c r="G637" s="52" t="s">
        <v>1342</v>
      </c>
      <c r="H637" s="52">
        <v>10027</v>
      </c>
    </row>
    <row r="638" spans="1:8" x14ac:dyDescent="0.25">
      <c r="A638" s="51">
        <v>2839</v>
      </c>
      <c r="B638" s="51" t="s">
        <v>2081</v>
      </c>
      <c r="C638" s="50" t="s">
        <v>145</v>
      </c>
      <c r="D638" s="55" t="s">
        <v>1510</v>
      </c>
      <c r="E638" s="55" t="str">
        <f t="shared" si="9"/>
        <v xml:space="preserve">FLUSHING NY 11366 </v>
      </c>
      <c r="F638" s="55" t="s">
        <v>1509</v>
      </c>
      <c r="G638" s="55" t="s">
        <v>1342</v>
      </c>
      <c r="H638" s="55" t="s">
        <v>2082</v>
      </c>
    </row>
    <row r="639" spans="1:8" x14ac:dyDescent="0.25">
      <c r="A639" s="51">
        <v>2841</v>
      </c>
      <c r="B639" s="51" t="s">
        <v>2083</v>
      </c>
      <c r="C639" s="50" t="s">
        <v>145</v>
      </c>
      <c r="D639" s="55" t="s">
        <v>2084</v>
      </c>
      <c r="E639" s="55" t="str">
        <f t="shared" si="9"/>
        <v xml:space="preserve">HEMPSTEAD NY 11550 </v>
      </c>
      <c r="F639" s="55" t="s">
        <v>1398</v>
      </c>
      <c r="G639" s="55" t="s">
        <v>1342</v>
      </c>
      <c r="H639" s="55" t="s">
        <v>1400</v>
      </c>
    </row>
    <row r="640" spans="1:8" x14ac:dyDescent="0.25">
      <c r="A640" s="51">
        <v>2842</v>
      </c>
      <c r="B640" s="51" t="s">
        <v>2085</v>
      </c>
      <c r="C640" s="50" t="s">
        <v>145</v>
      </c>
      <c r="D640" s="52" t="s">
        <v>615</v>
      </c>
      <c r="E640" s="55" t="s">
        <v>616</v>
      </c>
      <c r="F640" s="52" t="s">
        <v>617</v>
      </c>
      <c r="G640" s="52" t="s">
        <v>618</v>
      </c>
      <c r="H640" s="52"/>
    </row>
    <row r="641" spans="1:8" x14ac:dyDescent="0.25">
      <c r="A641" s="51">
        <v>2843</v>
      </c>
      <c r="B641" s="51" t="s">
        <v>2086</v>
      </c>
      <c r="C641" s="50" t="s">
        <v>145</v>
      </c>
      <c r="D641" s="52" t="s">
        <v>615</v>
      </c>
      <c r="E641" s="55" t="s">
        <v>616</v>
      </c>
      <c r="F641" s="52" t="s">
        <v>617</v>
      </c>
      <c r="G641" s="52" t="s">
        <v>618</v>
      </c>
      <c r="H641" s="52"/>
    </row>
    <row r="642" spans="1:8" x14ac:dyDescent="0.25">
      <c r="A642" s="51">
        <v>2844</v>
      </c>
      <c r="B642" s="51" t="s">
        <v>2087</v>
      </c>
      <c r="C642" s="50" t="s">
        <v>145</v>
      </c>
      <c r="D642" s="52" t="s">
        <v>615</v>
      </c>
      <c r="E642" s="55" t="s">
        <v>616</v>
      </c>
      <c r="F642" s="52" t="s">
        <v>617</v>
      </c>
      <c r="G642" s="52" t="s">
        <v>618</v>
      </c>
      <c r="H642" s="52"/>
    </row>
    <row r="643" spans="1:8" x14ac:dyDescent="0.25">
      <c r="A643" s="51">
        <v>2845</v>
      </c>
      <c r="B643" s="51" t="s">
        <v>2088</v>
      </c>
      <c r="C643" s="50" t="s">
        <v>145</v>
      </c>
      <c r="D643" s="52" t="s">
        <v>615</v>
      </c>
      <c r="E643" s="55" t="s">
        <v>616</v>
      </c>
      <c r="F643" s="52" t="s">
        <v>617</v>
      </c>
      <c r="G643" s="52" t="s">
        <v>618</v>
      </c>
      <c r="H643" s="52"/>
    </row>
    <row r="644" spans="1:8" x14ac:dyDescent="0.25">
      <c r="A644" s="51">
        <v>2846</v>
      </c>
      <c r="B644" s="51" t="s">
        <v>2089</v>
      </c>
      <c r="C644" s="50" t="s">
        <v>145</v>
      </c>
      <c r="D644" s="55" t="s">
        <v>2090</v>
      </c>
      <c r="E644" s="55" t="str">
        <f t="shared" si="9"/>
        <v xml:space="preserve">PENLLYN PA 19422 </v>
      </c>
      <c r="F644" s="55" t="s">
        <v>2091</v>
      </c>
      <c r="G644" s="55" t="s">
        <v>1547</v>
      </c>
      <c r="H644" s="55" t="s">
        <v>2092</v>
      </c>
    </row>
    <row r="645" spans="1:8" x14ac:dyDescent="0.25">
      <c r="A645" s="51">
        <v>2847</v>
      </c>
      <c r="B645" s="51" t="s">
        <v>2093</v>
      </c>
      <c r="C645" s="50" t="s">
        <v>145</v>
      </c>
      <c r="D645" s="52" t="s">
        <v>615</v>
      </c>
      <c r="E645" s="55" t="s">
        <v>616</v>
      </c>
      <c r="F645" s="52" t="s">
        <v>617</v>
      </c>
      <c r="G645" s="52" t="s">
        <v>618</v>
      </c>
      <c r="H645" s="52"/>
    </row>
    <row r="646" spans="1:8" x14ac:dyDescent="0.25">
      <c r="A646" s="51">
        <v>2848</v>
      </c>
      <c r="B646" s="51" t="s">
        <v>2093</v>
      </c>
      <c r="C646" s="50" t="s">
        <v>145</v>
      </c>
      <c r="D646" s="52" t="s">
        <v>615</v>
      </c>
      <c r="E646" s="55" t="s">
        <v>616</v>
      </c>
      <c r="F646" s="52" t="s">
        <v>617</v>
      </c>
      <c r="G646" s="52" t="s">
        <v>618</v>
      </c>
      <c r="H646" s="52"/>
    </row>
    <row r="647" spans="1:8" x14ac:dyDescent="0.25">
      <c r="A647" s="51">
        <v>2849</v>
      </c>
      <c r="B647" s="51" t="s">
        <v>2094</v>
      </c>
      <c r="C647" s="50" t="s">
        <v>145</v>
      </c>
      <c r="D647" s="55" t="s">
        <v>2095</v>
      </c>
      <c r="E647" s="55" t="str">
        <f t="shared" ref="E647:E708" si="10">CONCATENATE(F647," ",G647," ",H647," ",)</f>
        <v xml:space="preserve">MORRISVILLE PA 19067 </v>
      </c>
      <c r="F647" s="55" t="s">
        <v>2096</v>
      </c>
      <c r="G647" s="55" t="s">
        <v>1547</v>
      </c>
      <c r="H647" s="55">
        <v>19067</v>
      </c>
    </row>
    <row r="648" spans="1:8" x14ac:dyDescent="0.25">
      <c r="A648" s="51">
        <v>2850</v>
      </c>
      <c r="B648" s="51" t="s">
        <v>2097</v>
      </c>
      <c r="C648" s="50" t="s">
        <v>145</v>
      </c>
      <c r="D648" s="52" t="s">
        <v>615</v>
      </c>
      <c r="E648" s="55" t="s">
        <v>616</v>
      </c>
      <c r="F648" s="52" t="s">
        <v>617</v>
      </c>
      <c r="G648" s="52" t="s">
        <v>618</v>
      </c>
      <c r="H648" s="52"/>
    </row>
    <row r="649" spans="1:8" x14ac:dyDescent="0.25">
      <c r="A649" s="51">
        <v>2851</v>
      </c>
      <c r="B649" s="51" t="s">
        <v>2098</v>
      </c>
      <c r="C649" s="50" t="s">
        <v>145</v>
      </c>
      <c r="D649" s="55" t="s">
        <v>615</v>
      </c>
      <c r="E649" s="55" t="str">
        <f t="shared" si="10"/>
        <v xml:space="preserve">COATESVILLE PA  </v>
      </c>
      <c r="F649" s="55" t="s">
        <v>1576</v>
      </c>
      <c r="G649" s="55" t="s">
        <v>1547</v>
      </c>
      <c r="H649" s="55" t="s">
        <v>2099</v>
      </c>
    </row>
    <row r="650" spans="1:8" x14ac:dyDescent="0.25">
      <c r="A650" s="51">
        <v>2852</v>
      </c>
      <c r="B650" s="51" t="s">
        <v>2100</v>
      </c>
      <c r="C650" s="50" t="s">
        <v>145</v>
      </c>
      <c r="D650" s="55" t="s">
        <v>2101</v>
      </c>
      <c r="E650" s="55" t="str">
        <f t="shared" si="10"/>
        <v xml:space="preserve">EASTON PA 18045 </v>
      </c>
      <c r="F650" s="55" t="s">
        <v>1582</v>
      </c>
      <c r="G650" s="55" t="s">
        <v>1547</v>
      </c>
      <c r="H650" s="55">
        <v>18045</v>
      </c>
    </row>
    <row r="651" spans="1:8" x14ac:dyDescent="0.25">
      <c r="A651" s="51">
        <v>2853</v>
      </c>
      <c r="B651" s="51" t="s">
        <v>2102</v>
      </c>
      <c r="C651" s="50" t="s">
        <v>145</v>
      </c>
      <c r="D651" s="52" t="s">
        <v>615</v>
      </c>
      <c r="E651" s="55" t="s">
        <v>616</v>
      </c>
      <c r="F651" s="52" t="s">
        <v>617</v>
      </c>
      <c r="G651" s="52" t="s">
        <v>618</v>
      </c>
      <c r="H651" s="52"/>
    </row>
    <row r="652" spans="1:8" x14ac:dyDescent="0.25">
      <c r="A652" s="51">
        <v>2855</v>
      </c>
      <c r="B652" s="51" t="s">
        <v>2103</v>
      </c>
      <c r="C652" s="50" t="s">
        <v>145</v>
      </c>
      <c r="D652" s="55" t="s">
        <v>2104</v>
      </c>
      <c r="E652" s="55" t="str">
        <f t="shared" si="10"/>
        <v xml:space="preserve">GREENSBURG PA 15601 </v>
      </c>
      <c r="F652" s="55" t="s">
        <v>1594</v>
      </c>
      <c r="G652" s="55" t="s">
        <v>1547</v>
      </c>
      <c r="H652" s="55" t="s">
        <v>1595</v>
      </c>
    </row>
    <row r="653" spans="1:8" x14ac:dyDescent="0.25">
      <c r="A653" s="51">
        <v>2856</v>
      </c>
      <c r="B653" s="51" t="s">
        <v>2105</v>
      </c>
      <c r="C653" s="50" t="s">
        <v>145</v>
      </c>
      <c r="D653" s="55" t="s">
        <v>2106</v>
      </c>
      <c r="E653" s="55" t="str">
        <f t="shared" si="10"/>
        <v xml:space="preserve">HARRISBURG PA 17110 </v>
      </c>
      <c r="F653" s="55" t="s">
        <v>1590</v>
      </c>
      <c r="G653" s="55" t="s">
        <v>1547</v>
      </c>
      <c r="H653" s="55">
        <v>17110</v>
      </c>
    </row>
    <row r="654" spans="1:8" x14ac:dyDescent="0.25">
      <c r="A654" s="51">
        <v>2857</v>
      </c>
      <c r="B654" s="51" t="s">
        <v>2107</v>
      </c>
      <c r="C654" s="50" t="s">
        <v>145</v>
      </c>
      <c r="D654" s="55" t="s">
        <v>1601</v>
      </c>
      <c r="E654" s="55" t="str">
        <f t="shared" si="10"/>
        <v xml:space="preserve">JOHNSTOWN PA 15905 </v>
      </c>
      <c r="F654" s="55" t="s">
        <v>1600</v>
      </c>
      <c r="G654" s="55" t="s">
        <v>1547</v>
      </c>
      <c r="H654" s="55">
        <v>15905</v>
      </c>
    </row>
    <row r="655" spans="1:8" x14ac:dyDescent="0.25">
      <c r="A655" s="51">
        <v>2858</v>
      </c>
      <c r="B655" s="51" t="s">
        <v>2108</v>
      </c>
      <c r="C655" s="50" t="s">
        <v>145</v>
      </c>
      <c r="D655" s="52" t="s">
        <v>615</v>
      </c>
      <c r="E655" s="55" t="s">
        <v>616</v>
      </c>
      <c r="F655" s="52" t="s">
        <v>617</v>
      </c>
      <c r="G655" s="52" t="s">
        <v>618</v>
      </c>
      <c r="H655" s="52"/>
    </row>
    <row r="656" spans="1:8" x14ac:dyDescent="0.25">
      <c r="A656" s="51">
        <v>2859</v>
      </c>
      <c r="B656" s="51" t="s">
        <v>2109</v>
      </c>
      <c r="C656" s="50" t="s">
        <v>145</v>
      </c>
      <c r="D656" s="55" t="s">
        <v>1614</v>
      </c>
      <c r="E656" s="55" t="str">
        <f t="shared" si="10"/>
        <v xml:space="preserve">MEDIA PA 19063 </v>
      </c>
      <c r="F656" s="55" t="s">
        <v>1615</v>
      </c>
      <c r="G656" s="55" t="s">
        <v>1547</v>
      </c>
      <c r="H656" s="55" t="s">
        <v>1616</v>
      </c>
    </row>
    <row r="657" spans="1:8" x14ac:dyDescent="0.25">
      <c r="A657" s="51">
        <v>2860</v>
      </c>
      <c r="B657" s="51" t="s">
        <v>2110</v>
      </c>
      <c r="C657" s="50" t="s">
        <v>145</v>
      </c>
      <c r="D657" s="52" t="s">
        <v>1618</v>
      </c>
      <c r="E657" s="55" t="str">
        <f t="shared" si="10"/>
        <v xml:space="preserve">FARRELL PA 16121 </v>
      </c>
      <c r="F657" s="52" t="s">
        <v>1619</v>
      </c>
      <c r="G657" s="52" t="s">
        <v>1547</v>
      </c>
      <c r="H657" s="52">
        <v>16121</v>
      </c>
    </row>
    <row r="658" spans="1:8" x14ac:dyDescent="0.25">
      <c r="A658" s="51">
        <v>2861</v>
      </c>
      <c r="B658" s="51" t="s">
        <v>2111</v>
      </c>
      <c r="C658" s="50" t="s">
        <v>145</v>
      </c>
      <c r="D658" s="52" t="s">
        <v>615</v>
      </c>
      <c r="E658" s="55" t="s">
        <v>616</v>
      </c>
      <c r="F658" s="52" t="s">
        <v>617</v>
      </c>
      <c r="G658" s="52" t="s">
        <v>618</v>
      </c>
      <c r="H658" s="52"/>
    </row>
    <row r="659" spans="1:8" x14ac:dyDescent="0.25">
      <c r="A659" s="51">
        <v>2862</v>
      </c>
      <c r="B659" s="51" t="s">
        <v>1629</v>
      </c>
      <c r="C659" s="50" t="s">
        <v>145</v>
      </c>
      <c r="D659" s="52" t="s">
        <v>615</v>
      </c>
      <c r="E659" s="55" t="s">
        <v>616</v>
      </c>
      <c r="F659" s="52" t="s">
        <v>617</v>
      </c>
      <c r="G659" s="52" t="s">
        <v>618</v>
      </c>
      <c r="H659" s="52"/>
    </row>
    <row r="660" spans="1:8" x14ac:dyDescent="0.25">
      <c r="A660" s="51">
        <v>2863</v>
      </c>
      <c r="B660" s="51" t="s">
        <v>2112</v>
      </c>
      <c r="C660" s="50" t="s">
        <v>145</v>
      </c>
      <c r="D660" s="52" t="s">
        <v>615</v>
      </c>
      <c r="E660" s="55" t="s">
        <v>616</v>
      </c>
      <c r="F660" s="52" t="s">
        <v>617</v>
      </c>
      <c r="G660" s="52" t="s">
        <v>618</v>
      </c>
      <c r="H660" s="52"/>
    </row>
    <row r="661" spans="1:8" x14ac:dyDescent="0.25">
      <c r="A661" s="51">
        <v>2864</v>
      </c>
      <c r="B661" s="51" t="s">
        <v>2113</v>
      </c>
      <c r="C661" s="50" t="s">
        <v>145</v>
      </c>
      <c r="D661" s="52" t="s">
        <v>615</v>
      </c>
      <c r="E661" s="55" t="s">
        <v>616</v>
      </c>
      <c r="F661" s="52" t="s">
        <v>617</v>
      </c>
      <c r="G661" s="52" t="s">
        <v>618</v>
      </c>
      <c r="H661" s="52"/>
    </row>
    <row r="662" spans="1:8" x14ac:dyDescent="0.25">
      <c r="A662" s="51">
        <v>2865</v>
      </c>
      <c r="B662" s="51" t="s">
        <v>2114</v>
      </c>
      <c r="C662" s="50" t="s">
        <v>145</v>
      </c>
      <c r="D662" s="52" t="s">
        <v>615</v>
      </c>
      <c r="E662" s="55" t="s">
        <v>616</v>
      </c>
      <c r="F662" s="52" t="s">
        <v>617</v>
      </c>
      <c r="G662" s="52" t="s">
        <v>618</v>
      </c>
      <c r="H662" s="52"/>
    </row>
    <row r="663" spans="1:8" x14ac:dyDescent="0.25">
      <c r="A663" s="51">
        <v>2866</v>
      </c>
      <c r="B663" s="51" t="s">
        <v>1640</v>
      </c>
      <c r="C663" s="50" t="s">
        <v>145</v>
      </c>
      <c r="D663" s="52" t="s">
        <v>1641</v>
      </c>
      <c r="E663" s="55" t="str">
        <f t="shared" si="10"/>
        <v xml:space="preserve">PITTSBURGH PA 15219 </v>
      </c>
      <c r="F663" s="52" t="s">
        <v>1642</v>
      </c>
      <c r="G663" s="52" t="s">
        <v>1547</v>
      </c>
      <c r="H663" s="52">
        <v>15219</v>
      </c>
    </row>
    <row r="664" spans="1:8" x14ac:dyDescent="0.25">
      <c r="A664" s="51">
        <v>2869</v>
      </c>
      <c r="B664" s="51" t="s">
        <v>2115</v>
      </c>
      <c r="C664" s="50" t="s">
        <v>145</v>
      </c>
      <c r="D664" s="52" t="s">
        <v>615</v>
      </c>
      <c r="E664" s="55" t="s">
        <v>616</v>
      </c>
      <c r="F664" s="52" t="s">
        <v>617</v>
      </c>
      <c r="G664" s="52" t="s">
        <v>618</v>
      </c>
      <c r="H664" s="52"/>
    </row>
    <row r="665" spans="1:8" x14ac:dyDescent="0.25">
      <c r="A665" s="51">
        <v>2870</v>
      </c>
      <c r="B665" s="51" t="s">
        <v>2116</v>
      </c>
      <c r="C665" s="50" t="s">
        <v>145</v>
      </c>
      <c r="D665" s="52" t="s">
        <v>615</v>
      </c>
      <c r="E665" s="55" t="s">
        <v>616</v>
      </c>
      <c r="F665" s="52" t="s">
        <v>617</v>
      </c>
      <c r="G665" s="52" t="s">
        <v>618</v>
      </c>
      <c r="H665" s="52"/>
    </row>
    <row r="666" spans="1:8" x14ac:dyDescent="0.25">
      <c r="A666" s="51">
        <v>2871</v>
      </c>
      <c r="B666" s="51" t="s">
        <v>2117</v>
      </c>
      <c r="C666" s="50" t="s">
        <v>145</v>
      </c>
      <c r="D666" s="52" t="s">
        <v>1657</v>
      </c>
      <c r="E666" s="55" t="str">
        <f t="shared" si="10"/>
        <v xml:space="preserve">WASHINGTON PA 15301 </v>
      </c>
      <c r="F666" s="52" t="s">
        <v>1656</v>
      </c>
      <c r="G666" s="52" t="s">
        <v>1547</v>
      </c>
      <c r="H666" s="52">
        <v>15301</v>
      </c>
    </row>
    <row r="667" spans="1:8" x14ac:dyDescent="0.25">
      <c r="A667" s="51">
        <v>2872</v>
      </c>
      <c r="B667" s="51" t="s">
        <v>2118</v>
      </c>
      <c r="C667" s="50" t="s">
        <v>145</v>
      </c>
      <c r="D667" s="52" t="s">
        <v>615</v>
      </c>
      <c r="E667" s="55" t="s">
        <v>616</v>
      </c>
      <c r="F667" s="52" t="s">
        <v>617</v>
      </c>
      <c r="G667" s="52" t="s">
        <v>618</v>
      </c>
      <c r="H667" s="52"/>
    </row>
    <row r="668" spans="1:8" x14ac:dyDescent="0.25">
      <c r="A668" s="51">
        <v>2873</v>
      </c>
      <c r="B668" s="51" t="s">
        <v>1662</v>
      </c>
      <c r="C668" s="50" t="s">
        <v>145</v>
      </c>
      <c r="D668" s="55" t="s">
        <v>2119</v>
      </c>
      <c r="E668" s="55" t="str">
        <f t="shared" si="10"/>
        <v xml:space="preserve">WILLOW GROVE PA 19090 </v>
      </c>
      <c r="F668" s="55" t="s">
        <v>1664</v>
      </c>
      <c r="G668" s="55" t="s">
        <v>1547</v>
      </c>
      <c r="H668" s="55">
        <v>19090</v>
      </c>
    </row>
    <row r="669" spans="1:8" x14ac:dyDescent="0.25">
      <c r="A669" s="51">
        <v>2874</v>
      </c>
      <c r="B669" s="51" t="s">
        <v>2120</v>
      </c>
      <c r="C669" s="50" t="s">
        <v>145</v>
      </c>
      <c r="D669" s="52" t="s">
        <v>615</v>
      </c>
      <c r="E669" s="55" t="s">
        <v>616</v>
      </c>
      <c r="F669" s="52" t="s">
        <v>617</v>
      </c>
      <c r="G669" s="52" t="s">
        <v>618</v>
      </c>
      <c r="H669" s="52"/>
    </row>
    <row r="670" spans="1:8" x14ac:dyDescent="0.25">
      <c r="A670" s="51">
        <v>2875</v>
      </c>
      <c r="B670" s="51" t="s">
        <v>2121</v>
      </c>
      <c r="C670" s="50" t="s">
        <v>145</v>
      </c>
      <c r="D670" s="52" t="s">
        <v>615</v>
      </c>
      <c r="E670" s="55" t="s">
        <v>616</v>
      </c>
      <c r="F670" s="52" t="s">
        <v>617</v>
      </c>
      <c r="G670" s="52" t="s">
        <v>618</v>
      </c>
      <c r="H670" s="52"/>
    </row>
    <row r="671" spans="1:8" x14ac:dyDescent="0.25">
      <c r="A671" s="51">
        <v>2876</v>
      </c>
      <c r="B671" s="51" t="s">
        <v>2122</v>
      </c>
      <c r="C671" s="50" t="s">
        <v>145</v>
      </c>
      <c r="D671" s="52" t="s">
        <v>615</v>
      </c>
      <c r="E671" s="55" t="s">
        <v>616</v>
      </c>
      <c r="F671" s="52" t="s">
        <v>617</v>
      </c>
      <c r="G671" s="52" t="s">
        <v>618</v>
      </c>
      <c r="H671" s="52"/>
    </row>
    <row r="672" spans="1:8" x14ac:dyDescent="0.25">
      <c r="A672" s="51">
        <v>2878</v>
      </c>
      <c r="B672" s="51" t="s">
        <v>2123</v>
      </c>
      <c r="C672" s="50" t="s">
        <v>145</v>
      </c>
      <c r="D672" s="52" t="s">
        <v>615</v>
      </c>
      <c r="E672" s="55" t="s">
        <v>616</v>
      </c>
      <c r="F672" s="52" t="s">
        <v>617</v>
      </c>
      <c r="G672" s="52" t="s">
        <v>618</v>
      </c>
      <c r="H672" s="52"/>
    </row>
    <row r="673" spans="1:8" x14ac:dyDescent="0.25">
      <c r="A673" s="51">
        <v>2879</v>
      </c>
      <c r="B673" s="51" t="s">
        <v>2124</v>
      </c>
      <c r="C673" s="50" t="s">
        <v>145</v>
      </c>
      <c r="D673" s="52" t="s">
        <v>615</v>
      </c>
      <c r="E673" s="55" t="s">
        <v>616</v>
      </c>
      <c r="F673" s="52" t="s">
        <v>617</v>
      </c>
      <c r="G673" s="52" t="s">
        <v>618</v>
      </c>
      <c r="H673" s="52"/>
    </row>
    <row r="674" spans="1:8" x14ac:dyDescent="0.25">
      <c r="A674" s="51">
        <v>2880</v>
      </c>
      <c r="B674" s="51" t="s">
        <v>2125</v>
      </c>
      <c r="C674" s="50" t="s">
        <v>145</v>
      </c>
      <c r="D674" s="52" t="s">
        <v>615</v>
      </c>
      <c r="E674" s="55" t="s">
        <v>616</v>
      </c>
      <c r="F674" s="52" t="s">
        <v>617</v>
      </c>
      <c r="G674" s="52" t="s">
        <v>618</v>
      </c>
      <c r="H674" s="52"/>
    </row>
    <row r="675" spans="1:8" x14ac:dyDescent="0.25">
      <c r="A675" s="51">
        <v>2881</v>
      </c>
      <c r="B675" s="51" t="s">
        <v>2126</v>
      </c>
      <c r="C675" s="50" t="s">
        <v>145</v>
      </c>
      <c r="D675" s="55" t="s">
        <v>1572</v>
      </c>
      <c r="E675" s="55" t="str">
        <f t="shared" si="10"/>
        <v xml:space="preserve">CLAIRTON PA 15025 </v>
      </c>
      <c r="F675" s="55" t="s">
        <v>1571</v>
      </c>
      <c r="G675" s="55" t="s">
        <v>1547</v>
      </c>
      <c r="H675" s="55" t="s">
        <v>1573</v>
      </c>
    </row>
    <row r="676" spans="1:8" x14ac:dyDescent="0.25">
      <c r="A676" s="51">
        <v>2882</v>
      </c>
      <c r="B676" s="51" t="s">
        <v>2127</v>
      </c>
      <c r="C676" s="50" t="s">
        <v>145</v>
      </c>
      <c r="D676" s="52" t="s">
        <v>615</v>
      </c>
      <c r="E676" s="55" t="s">
        <v>616</v>
      </c>
      <c r="F676" s="52" t="s">
        <v>617</v>
      </c>
      <c r="G676" s="52" t="s">
        <v>618</v>
      </c>
      <c r="H676" s="52"/>
    </row>
    <row r="677" spans="1:8" x14ac:dyDescent="0.25">
      <c r="A677" s="51">
        <v>2883</v>
      </c>
      <c r="B677" s="51" t="s">
        <v>2128</v>
      </c>
      <c r="C677" s="50" t="s">
        <v>145</v>
      </c>
      <c r="D677" s="52" t="s">
        <v>615</v>
      </c>
      <c r="E677" s="55" t="s">
        <v>616</v>
      </c>
      <c r="F677" s="52" t="s">
        <v>617</v>
      </c>
      <c r="G677" s="52" t="s">
        <v>618</v>
      </c>
      <c r="H677" s="52"/>
    </row>
    <row r="678" spans="1:8" x14ac:dyDescent="0.25">
      <c r="A678" s="51">
        <v>2884</v>
      </c>
      <c r="B678" s="51" t="s">
        <v>2129</v>
      </c>
      <c r="C678" s="50" t="s">
        <v>145</v>
      </c>
      <c r="D678" s="55" t="s">
        <v>2130</v>
      </c>
      <c r="E678" s="55" t="str">
        <f t="shared" si="10"/>
        <v xml:space="preserve">CHEYNEY PA 19319 </v>
      </c>
      <c r="F678" s="55" t="s">
        <v>2131</v>
      </c>
      <c r="G678" s="55" t="s">
        <v>1547</v>
      </c>
      <c r="H678" s="55" t="s">
        <v>2132</v>
      </c>
    </row>
    <row r="679" spans="1:8" x14ac:dyDescent="0.25">
      <c r="A679" s="51">
        <v>2885</v>
      </c>
      <c r="B679" s="51" t="s">
        <v>2133</v>
      </c>
      <c r="C679" s="50" t="s">
        <v>145</v>
      </c>
      <c r="D679" s="52" t="s">
        <v>615</v>
      </c>
      <c r="E679" s="55" t="s">
        <v>616</v>
      </c>
      <c r="F679" s="52" t="s">
        <v>617</v>
      </c>
      <c r="G679" s="52" t="s">
        <v>618</v>
      </c>
      <c r="H679" s="52"/>
    </row>
    <row r="680" spans="1:8" x14ac:dyDescent="0.25">
      <c r="A680" s="51">
        <v>2886</v>
      </c>
      <c r="B680" s="51" t="s">
        <v>1652</v>
      </c>
      <c r="C680" s="50" t="s">
        <v>145</v>
      </c>
      <c r="D680" s="52" t="s">
        <v>615</v>
      </c>
      <c r="E680" s="55" t="s">
        <v>616</v>
      </c>
      <c r="F680" s="52" t="s">
        <v>617</v>
      </c>
      <c r="G680" s="52" t="s">
        <v>618</v>
      </c>
      <c r="H680" s="52"/>
    </row>
    <row r="681" spans="1:8" x14ac:dyDescent="0.25">
      <c r="A681" s="51">
        <v>2887</v>
      </c>
      <c r="B681" s="51" t="s">
        <v>2134</v>
      </c>
      <c r="C681" s="50" t="s">
        <v>145</v>
      </c>
      <c r="D681" s="55" t="s">
        <v>2135</v>
      </c>
      <c r="E681" s="55" t="str">
        <f t="shared" si="10"/>
        <v xml:space="preserve">KUTZTOWN PA 19530 </v>
      </c>
      <c r="F681" s="55" t="s">
        <v>2136</v>
      </c>
      <c r="G681" s="55" t="s">
        <v>1547</v>
      </c>
      <c r="H681" s="55" t="s">
        <v>2137</v>
      </c>
    </row>
    <row r="682" spans="1:8" x14ac:dyDescent="0.25">
      <c r="A682" s="51">
        <v>2888</v>
      </c>
      <c r="B682" s="51" t="s">
        <v>2138</v>
      </c>
      <c r="C682" s="50" t="s">
        <v>145</v>
      </c>
      <c r="D682" s="52" t="s">
        <v>615</v>
      </c>
      <c r="E682" s="55" t="s">
        <v>616</v>
      </c>
      <c r="F682" s="52" t="s">
        <v>617</v>
      </c>
      <c r="G682" s="52" t="s">
        <v>618</v>
      </c>
      <c r="H682" s="52"/>
    </row>
    <row r="683" spans="1:8" x14ac:dyDescent="0.25">
      <c r="A683" s="51">
        <v>2889</v>
      </c>
      <c r="B683" s="51" t="s">
        <v>2139</v>
      </c>
      <c r="C683" s="50" t="s">
        <v>145</v>
      </c>
      <c r="D683" s="52" t="s">
        <v>615</v>
      </c>
      <c r="E683" s="55" t="s">
        <v>616</v>
      </c>
      <c r="F683" s="52" t="s">
        <v>617</v>
      </c>
      <c r="G683" s="52" t="s">
        <v>618</v>
      </c>
      <c r="H683" s="52"/>
    </row>
    <row r="684" spans="1:8" x14ac:dyDescent="0.25">
      <c r="A684" s="51">
        <v>2890</v>
      </c>
      <c r="B684" s="51" t="s">
        <v>2140</v>
      </c>
      <c r="C684" s="50" t="s">
        <v>145</v>
      </c>
      <c r="D684" s="55" t="s">
        <v>2141</v>
      </c>
      <c r="E684" s="55" t="str">
        <f t="shared" si="10"/>
        <v xml:space="preserve">NEWPORT RI 02840 </v>
      </c>
      <c r="F684" s="55" t="s">
        <v>1710</v>
      </c>
      <c r="G684" s="55" t="s">
        <v>1711</v>
      </c>
      <c r="H684" s="55" t="s">
        <v>1712</v>
      </c>
    </row>
    <row r="685" spans="1:8" x14ac:dyDescent="0.25">
      <c r="A685" s="51">
        <v>2891</v>
      </c>
      <c r="B685" s="51" t="s">
        <v>1713</v>
      </c>
      <c r="C685" s="50" t="s">
        <v>145</v>
      </c>
      <c r="D685" s="52" t="s">
        <v>615</v>
      </c>
      <c r="E685" s="55" t="s">
        <v>616</v>
      </c>
      <c r="F685" s="52" t="s">
        <v>617</v>
      </c>
      <c r="G685" s="52" t="s">
        <v>618</v>
      </c>
      <c r="H685" s="52"/>
    </row>
    <row r="686" spans="1:8" x14ac:dyDescent="0.25">
      <c r="A686" s="51">
        <v>2892</v>
      </c>
      <c r="B686" s="51" t="s">
        <v>1717</v>
      </c>
      <c r="C686" s="50" t="s">
        <v>145</v>
      </c>
      <c r="D686" s="55" t="s">
        <v>2142</v>
      </c>
      <c r="E686" s="55" t="str">
        <f t="shared" si="10"/>
        <v xml:space="preserve">PAWRUCKET PA 02860 </v>
      </c>
      <c r="F686" s="55" t="s">
        <v>2143</v>
      </c>
      <c r="G686" s="55" t="s">
        <v>1547</v>
      </c>
      <c r="H686" s="55" t="s">
        <v>2144</v>
      </c>
    </row>
    <row r="687" spans="1:8" x14ac:dyDescent="0.25">
      <c r="A687" s="51">
        <v>2893</v>
      </c>
      <c r="B687" s="51" t="s">
        <v>2145</v>
      </c>
      <c r="C687" s="50" t="s">
        <v>145</v>
      </c>
      <c r="D687" s="52" t="s">
        <v>615</v>
      </c>
      <c r="E687" s="55" t="s">
        <v>616</v>
      </c>
      <c r="F687" s="52" t="s">
        <v>617</v>
      </c>
      <c r="G687" s="52" t="s">
        <v>618</v>
      </c>
      <c r="H687" s="52"/>
    </row>
    <row r="688" spans="1:8" x14ac:dyDescent="0.25">
      <c r="A688" s="51">
        <v>2894</v>
      </c>
      <c r="B688" s="51" t="s">
        <v>2146</v>
      </c>
      <c r="C688" s="50" t="s">
        <v>145</v>
      </c>
      <c r="D688" s="52" t="s">
        <v>615</v>
      </c>
      <c r="E688" s="55" t="s">
        <v>616</v>
      </c>
      <c r="F688" s="52" t="s">
        <v>617</v>
      </c>
      <c r="G688" s="52" t="s">
        <v>618</v>
      </c>
      <c r="H688" s="52"/>
    </row>
    <row r="689" spans="1:8" x14ac:dyDescent="0.25">
      <c r="A689" s="51">
        <v>2895</v>
      </c>
      <c r="B689" s="51" t="s">
        <v>2147</v>
      </c>
      <c r="C689" s="50" t="s">
        <v>145</v>
      </c>
      <c r="D689" s="52" t="s">
        <v>615</v>
      </c>
      <c r="E689" s="55" t="s">
        <v>616</v>
      </c>
      <c r="F689" s="52" t="s">
        <v>617</v>
      </c>
      <c r="G689" s="52" t="s">
        <v>618</v>
      </c>
      <c r="H689" s="52"/>
    </row>
    <row r="690" spans="1:8" x14ac:dyDescent="0.25">
      <c r="A690" s="51">
        <v>2896</v>
      </c>
      <c r="B690" s="51" t="s">
        <v>2148</v>
      </c>
      <c r="C690" s="50" t="s">
        <v>145</v>
      </c>
      <c r="D690" s="55" t="s">
        <v>1379</v>
      </c>
      <c r="E690" s="55" t="str">
        <f t="shared" si="10"/>
        <v xml:space="preserve">ELLENVILLE NY 12428 </v>
      </c>
      <c r="F690" s="55" t="s">
        <v>1378</v>
      </c>
      <c r="G690" s="55" t="s">
        <v>1342</v>
      </c>
      <c r="H690" s="55" t="s">
        <v>1380</v>
      </c>
    </row>
    <row r="691" spans="1:8" x14ac:dyDescent="0.25">
      <c r="A691" s="51">
        <v>2897</v>
      </c>
      <c r="B691" s="51" t="s">
        <v>2149</v>
      </c>
      <c r="C691" s="50" t="s">
        <v>145</v>
      </c>
      <c r="D691" s="52" t="s">
        <v>615</v>
      </c>
      <c r="E691" s="55" t="s">
        <v>616</v>
      </c>
      <c r="F691" s="52" t="s">
        <v>617</v>
      </c>
      <c r="G691" s="52" t="s">
        <v>618</v>
      </c>
      <c r="H691" s="52"/>
    </row>
    <row r="692" spans="1:8" x14ac:dyDescent="0.25">
      <c r="A692" s="51">
        <v>2898</v>
      </c>
      <c r="B692" s="51" t="s">
        <v>2150</v>
      </c>
      <c r="C692" s="50" t="s">
        <v>145</v>
      </c>
      <c r="D692" s="52" t="s">
        <v>2151</v>
      </c>
      <c r="E692" s="55" t="str">
        <f t="shared" si="10"/>
        <v xml:space="preserve">FAR ROCKAWAY NY 11691 </v>
      </c>
      <c r="F692" s="52" t="s">
        <v>1506</v>
      </c>
      <c r="G692" s="52" t="s">
        <v>1342</v>
      </c>
      <c r="H692" s="52">
        <v>11691</v>
      </c>
    </row>
    <row r="693" spans="1:8" x14ac:dyDescent="0.25">
      <c r="A693" s="51">
        <v>2899</v>
      </c>
      <c r="B693" s="51" t="s">
        <v>2152</v>
      </c>
      <c r="C693" s="50" t="s">
        <v>145</v>
      </c>
      <c r="D693" s="55" t="s">
        <v>2153</v>
      </c>
      <c r="E693" s="55" t="str">
        <f t="shared" si="10"/>
        <v xml:space="preserve">UTICA NY 13503 </v>
      </c>
      <c r="F693" s="55" t="s">
        <v>1434</v>
      </c>
      <c r="G693" s="55" t="s">
        <v>1342</v>
      </c>
      <c r="H693" s="55">
        <v>13503</v>
      </c>
    </row>
    <row r="694" spans="1:8" x14ac:dyDescent="0.25">
      <c r="A694" s="51" t="s">
        <v>177</v>
      </c>
      <c r="B694" s="51" t="s">
        <v>2154</v>
      </c>
      <c r="C694" s="50" t="s">
        <v>145</v>
      </c>
      <c r="D694" s="67" t="s">
        <v>2155</v>
      </c>
      <c r="E694" s="55" t="str">
        <f t="shared" si="10"/>
        <v xml:space="preserve">UNIVERSITY PARK PA 16802 </v>
      </c>
      <c r="F694" s="67" t="s">
        <v>2156</v>
      </c>
      <c r="G694" s="67" t="s">
        <v>1547</v>
      </c>
      <c r="H694" s="67">
        <v>16802</v>
      </c>
    </row>
    <row r="695" spans="1:8" x14ac:dyDescent="0.25">
      <c r="A695" s="51" t="s">
        <v>178</v>
      </c>
      <c r="B695" s="51" t="s">
        <v>2157</v>
      </c>
      <c r="C695" s="50" t="s">
        <v>145</v>
      </c>
      <c r="D695" s="67" t="s">
        <v>2158</v>
      </c>
      <c r="E695" s="55" t="str">
        <f t="shared" si="10"/>
        <v xml:space="preserve">BAY SHORE NY 11706 </v>
      </c>
      <c r="F695" s="67" t="s">
        <v>1349</v>
      </c>
      <c r="G695" s="67" t="s">
        <v>1342</v>
      </c>
      <c r="H695" s="67">
        <v>11706</v>
      </c>
    </row>
    <row r="696" spans="1:8" x14ac:dyDescent="0.25">
      <c r="A696" s="51" t="s">
        <v>179</v>
      </c>
      <c r="B696" s="51" t="s">
        <v>2159</v>
      </c>
      <c r="C696" s="50" t="s">
        <v>145</v>
      </c>
      <c r="D696" s="67" t="s">
        <v>2160</v>
      </c>
      <c r="E696" s="55" t="str">
        <f t="shared" si="10"/>
        <v xml:space="preserve">GARDEN CITY NY 11530 </v>
      </c>
      <c r="F696" s="67" t="s">
        <v>2161</v>
      </c>
      <c r="G696" s="67" t="s">
        <v>1342</v>
      </c>
      <c r="H696" s="67">
        <v>11530</v>
      </c>
    </row>
    <row r="697" spans="1:8" x14ac:dyDescent="0.25">
      <c r="A697" s="51" t="s">
        <v>180</v>
      </c>
      <c r="B697" s="51" t="s">
        <v>2162</v>
      </c>
      <c r="C697" s="50" t="s">
        <v>145</v>
      </c>
      <c r="D697" s="52" t="s">
        <v>2163</v>
      </c>
      <c r="E697" s="55" t="str">
        <f t="shared" si="10"/>
        <v xml:space="preserve">STONY BROOK NY 11794 </v>
      </c>
      <c r="F697" s="52" t="s">
        <v>2164</v>
      </c>
      <c r="G697" s="52" t="s">
        <v>1342</v>
      </c>
      <c r="H697" s="52">
        <v>11794</v>
      </c>
    </row>
    <row r="698" spans="1:8" x14ac:dyDescent="0.25">
      <c r="A698" s="51" t="s">
        <v>181</v>
      </c>
      <c r="B698" s="51" t="s">
        <v>2165</v>
      </c>
      <c r="C698" s="50" t="s">
        <v>145</v>
      </c>
      <c r="D698" s="67" t="s">
        <v>2166</v>
      </c>
      <c r="E698" s="55" t="str">
        <f t="shared" si="10"/>
        <v xml:space="preserve">INDIANA PA 15701 </v>
      </c>
      <c r="F698" s="67" t="s">
        <v>1706</v>
      </c>
      <c r="G698" s="67" t="s">
        <v>1547</v>
      </c>
      <c r="H698" s="67" t="s">
        <v>1707</v>
      </c>
    </row>
    <row r="699" spans="1:8" x14ac:dyDescent="0.25">
      <c r="A699" s="51" t="s">
        <v>182</v>
      </c>
      <c r="B699" s="51" t="s">
        <v>2167</v>
      </c>
      <c r="C699" s="50" t="s">
        <v>145</v>
      </c>
      <c r="D699" s="52" t="s">
        <v>615</v>
      </c>
      <c r="E699" s="55" t="s">
        <v>616</v>
      </c>
      <c r="F699" s="52" t="s">
        <v>617</v>
      </c>
      <c r="G699" s="52" t="s">
        <v>618</v>
      </c>
      <c r="H699" s="52"/>
    </row>
    <row r="700" spans="1:8" x14ac:dyDescent="0.25">
      <c r="A700" s="51" t="s">
        <v>183</v>
      </c>
      <c r="B700" s="51" t="s">
        <v>2168</v>
      </c>
      <c r="C700" s="50" t="s">
        <v>145</v>
      </c>
      <c r="D700" s="67" t="s">
        <v>2169</v>
      </c>
      <c r="E700" s="55" t="str">
        <f t="shared" si="10"/>
        <v xml:space="preserve">PORTSMOUTH ME 03802 </v>
      </c>
      <c r="F700" s="67" t="s">
        <v>1208</v>
      </c>
      <c r="G700" s="67" t="s">
        <v>1157</v>
      </c>
      <c r="H700" s="68" t="s">
        <v>1209</v>
      </c>
    </row>
    <row r="701" spans="1:8" x14ac:dyDescent="0.25">
      <c r="A701" s="51" t="s">
        <v>184</v>
      </c>
      <c r="B701" s="51" t="s">
        <v>2170</v>
      </c>
      <c r="C701" s="50" t="s">
        <v>145</v>
      </c>
      <c r="D701" s="52" t="s">
        <v>615</v>
      </c>
      <c r="E701" s="55" t="s">
        <v>616</v>
      </c>
      <c r="F701" s="52" t="s">
        <v>617</v>
      </c>
      <c r="G701" s="52" t="s">
        <v>618</v>
      </c>
      <c r="H701" s="52"/>
    </row>
    <row r="702" spans="1:8" x14ac:dyDescent="0.25">
      <c r="A702" s="51" t="s">
        <v>185</v>
      </c>
      <c r="B702" s="51" t="s">
        <v>2171</v>
      </c>
      <c r="C702" s="50" t="s">
        <v>145</v>
      </c>
      <c r="D702" s="67" t="s">
        <v>2172</v>
      </c>
      <c r="E702" s="55" t="str">
        <f t="shared" si="10"/>
        <v xml:space="preserve">NASHUA NH 03063 </v>
      </c>
      <c r="F702" s="67" t="s">
        <v>1090</v>
      </c>
      <c r="G702" s="67" t="s">
        <v>1091</v>
      </c>
      <c r="H702" s="67" t="s">
        <v>2173</v>
      </c>
    </row>
    <row r="703" spans="1:8" x14ac:dyDescent="0.25">
      <c r="A703" s="51" t="s">
        <v>186</v>
      </c>
      <c r="B703" s="51" t="s">
        <v>2174</v>
      </c>
      <c r="C703" s="50" t="s">
        <v>145</v>
      </c>
      <c r="D703" s="55" t="s">
        <v>2175</v>
      </c>
      <c r="E703" s="55" t="str">
        <f t="shared" si="10"/>
        <v xml:space="preserve">WASHINGTON NJ 07882 </v>
      </c>
      <c r="F703" s="55" t="s">
        <v>1656</v>
      </c>
      <c r="G703" s="55" t="s">
        <v>1130</v>
      </c>
      <c r="H703" s="71" t="s">
        <v>1853</v>
      </c>
    </row>
    <row r="704" spans="1:8" x14ac:dyDescent="0.25">
      <c r="A704" s="58" t="s">
        <v>187</v>
      </c>
      <c r="B704" s="58" t="s">
        <v>2176</v>
      </c>
      <c r="C704" s="50" t="s">
        <v>145</v>
      </c>
      <c r="D704" s="66" t="s">
        <v>2177</v>
      </c>
      <c r="E704" s="55" t="str">
        <f t="shared" si="10"/>
        <v xml:space="preserve">HACKETTSTOWN NJ 07840 </v>
      </c>
      <c r="F704" s="66" t="s">
        <v>2178</v>
      </c>
      <c r="G704" s="66" t="s">
        <v>1130</v>
      </c>
      <c r="H704" s="77" t="s">
        <v>2179</v>
      </c>
    </row>
    <row r="705" spans="1:8" x14ac:dyDescent="0.25">
      <c r="A705" s="58" t="s">
        <v>188</v>
      </c>
      <c r="B705" s="58" t="s">
        <v>2180</v>
      </c>
      <c r="C705" s="50" t="s">
        <v>145</v>
      </c>
      <c r="D705" s="75" t="s">
        <v>2181</v>
      </c>
      <c r="E705" s="55" t="str">
        <f t="shared" si="10"/>
        <v xml:space="preserve">DEPTFORD NJ 08096 </v>
      </c>
      <c r="F705" s="75" t="s">
        <v>1958</v>
      </c>
      <c r="G705" s="75" t="s">
        <v>1130</v>
      </c>
      <c r="H705" s="76" t="s">
        <v>1959</v>
      </c>
    </row>
    <row r="706" spans="1:8" x14ac:dyDescent="0.25">
      <c r="A706" s="58" t="s">
        <v>189</v>
      </c>
      <c r="B706" s="58" t="s">
        <v>2182</v>
      </c>
      <c r="C706" s="50" t="s">
        <v>145</v>
      </c>
      <c r="D706" s="66" t="s">
        <v>1215</v>
      </c>
      <c r="E706" s="55" t="str">
        <f t="shared" si="10"/>
        <v xml:space="preserve">MADISON NJ 07940 </v>
      </c>
      <c r="F706" s="66" t="s">
        <v>1216</v>
      </c>
      <c r="G706" s="66" t="s">
        <v>1130</v>
      </c>
      <c r="H706" s="77" t="s">
        <v>1217</v>
      </c>
    </row>
    <row r="707" spans="1:8" x14ac:dyDescent="0.25">
      <c r="A707" s="58" t="s">
        <v>190</v>
      </c>
      <c r="B707" s="58" t="s">
        <v>2183</v>
      </c>
      <c r="C707" s="50" t="s">
        <v>145</v>
      </c>
      <c r="D707" s="75" t="s">
        <v>2184</v>
      </c>
      <c r="E707" s="55" t="str">
        <f t="shared" si="10"/>
        <v xml:space="preserve">NORTHFIELD VT 05663 </v>
      </c>
      <c r="F707" s="75" t="s">
        <v>2185</v>
      </c>
      <c r="G707" s="75" t="s">
        <v>1833</v>
      </c>
      <c r="H707" s="76" t="s">
        <v>2186</v>
      </c>
    </row>
    <row r="708" spans="1:8" x14ac:dyDescent="0.25">
      <c r="A708" s="58" t="s">
        <v>191</v>
      </c>
      <c r="B708" s="58" t="s">
        <v>2187</v>
      </c>
      <c r="C708" s="50" t="s">
        <v>145</v>
      </c>
      <c r="D708" s="75" t="s">
        <v>2188</v>
      </c>
      <c r="E708" s="55" t="str">
        <f t="shared" si="10"/>
        <v xml:space="preserve">IRVINGTON  NJ 07111 </v>
      </c>
      <c r="F708" s="75" t="s">
        <v>2189</v>
      </c>
      <c r="G708" s="75" t="s">
        <v>1130</v>
      </c>
      <c r="H708" s="76" t="s">
        <v>1246</v>
      </c>
    </row>
    <row r="709" spans="1:8" x14ac:dyDescent="0.25">
      <c r="A709" s="58" t="s">
        <v>192</v>
      </c>
      <c r="B709" s="58" t="s">
        <v>2190</v>
      </c>
      <c r="C709" s="50" t="s">
        <v>145</v>
      </c>
      <c r="D709" s="75" t="s">
        <v>2191</v>
      </c>
      <c r="E709" s="55" t="str">
        <f t="shared" ref="E709:E771" si="11">CONCATENATE(F709," ",G709," ",H709," ",)</f>
        <v xml:space="preserve">EAST BOSTON MA 02128 </v>
      </c>
      <c r="F709" s="75" t="s">
        <v>2192</v>
      </c>
      <c r="G709" s="75" t="s">
        <v>1059</v>
      </c>
      <c r="H709" s="76" t="s">
        <v>2193</v>
      </c>
    </row>
    <row r="710" spans="1:8" x14ac:dyDescent="0.25">
      <c r="A710" s="58" t="s">
        <v>193</v>
      </c>
      <c r="B710" s="58" t="s">
        <v>2194</v>
      </c>
      <c r="C710" s="50" t="s">
        <v>145</v>
      </c>
      <c r="D710" s="75" t="s">
        <v>2195</v>
      </c>
      <c r="E710" s="55" t="str">
        <f t="shared" si="11"/>
        <v xml:space="preserve">WEST ORANGE NJ 7052 </v>
      </c>
      <c r="F710" s="75" t="s">
        <v>2196</v>
      </c>
      <c r="G710" s="75" t="s">
        <v>1130</v>
      </c>
      <c r="H710" s="76">
        <v>7052</v>
      </c>
    </row>
    <row r="711" spans="1:8" x14ac:dyDescent="0.25">
      <c r="A711" s="58" t="s">
        <v>194</v>
      </c>
      <c r="B711" s="58" t="s">
        <v>2197</v>
      </c>
      <c r="C711" s="50" t="s">
        <v>145</v>
      </c>
      <c r="D711" s="75" t="s">
        <v>2198</v>
      </c>
      <c r="E711" s="55" t="str">
        <f t="shared" si="11"/>
        <v xml:space="preserve">WILKES BARRE PA 18703 </v>
      </c>
      <c r="F711" s="75" t="s">
        <v>1699</v>
      </c>
      <c r="G711" s="75" t="s">
        <v>1547</v>
      </c>
      <c r="H711" s="76">
        <v>18703</v>
      </c>
    </row>
    <row r="712" spans="1:8" x14ac:dyDescent="0.25">
      <c r="A712" s="58" t="s">
        <v>195</v>
      </c>
      <c r="B712" s="58" t="s">
        <v>2199</v>
      </c>
      <c r="C712" s="60" t="s">
        <v>145</v>
      </c>
      <c r="D712" s="75" t="s">
        <v>2200</v>
      </c>
      <c r="E712" s="55" t="str">
        <f t="shared" si="11"/>
        <v xml:space="preserve">MAHWAH NJ O7430 </v>
      </c>
      <c r="F712" s="75" t="s">
        <v>2201</v>
      </c>
      <c r="G712" s="75" t="s">
        <v>1130</v>
      </c>
      <c r="H712" s="76" t="s">
        <v>2202</v>
      </c>
    </row>
    <row r="713" spans="1:8" x14ac:dyDescent="0.25">
      <c r="A713" s="58" t="s">
        <v>196</v>
      </c>
      <c r="B713" s="58" t="s">
        <v>2203</v>
      </c>
      <c r="C713" s="60" t="s">
        <v>145</v>
      </c>
      <c r="D713" s="75" t="s">
        <v>615</v>
      </c>
      <c r="E713" s="55" t="s">
        <v>616</v>
      </c>
      <c r="F713" s="52" t="s">
        <v>617</v>
      </c>
      <c r="G713" s="52" t="s">
        <v>618</v>
      </c>
      <c r="H713" s="76"/>
    </row>
    <row r="714" spans="1:8" x14ac:dyDescent="0.25">
      <c r="A714" s="51">
        <v>2900</v>
      </c>
      <c r="B714" s="51" t="s">
        <v>1552</v>
      </c>
      <c r="C714" s="50" t="s">
        <v>145</v>
      </c>
      <c r="D714" s="55" t="s">
        <v>1553</v>
      </c>
      <c r="E714" s="55" t="str">
        <f t="shared" si="11"/>
        <v xml:space="preserve">ALLENTOWN PA 18105 </v>
      </c>
      <c r="F714" s="55" t="s">
        <v>1554</v>
      </c>
      <c r="G714" s="55" t="s">
        <v>1547</v>
      </c>
      <c r="H714" s="55" t="s">
        <v>1555</v>
      </c>
    </row>
    <row r="715" spans="1:8" x14ac:dyDescent="0.25">
      <c r="A715" s="51">
        <v>2901</v>
      </c>
      <c r="B715" s="51" t="s">
        <v>2204</v>
      </c>
      <c r="C715" s="50" t="s">
        <v>145</v>
      </c>
      <c r="D715" s="52" t="s">
        <v>615</v>
      </c>
      <c r="E715" s="55" t="s">
        <v>616</v>
      </c>
      <c r="F715" s="52" t="s">
        <v>617</v>
      </c>
      <c r="G715" s="52" t="s">
        <v>618</v>
      </c>
      <c r="H715" s="52"/>
    </row>
    <row r="716" spans="1:8" x14ac:dyDescent="0.25">
      <c r="A716" s="51">
        <v>2902</v>
      </c>
      <c r="B716" s="51" t="s">
        <v>2205</v>
      </c>
      <c r="C716" s="50" t="s">
        <v>145</v>
      </c>
      <c r="D716" s="52" t="s">
        <v>2206</v>
      </c>
      <c r="E716" s="55" t="str">
        <f t="shared" si="11"/>
        <v xml:space="preserve">BETHLEHEM PA 18016 </v>
      </c>
      <c r="F716" s="52" t="s">
        <v>1559</v>
      </c>
      <c r="G716" s="52" t="s">
        <v>1547</v>
      </c>
      <c r="H716" s="52">
        <v>18016</v>
      </c>
    </row>
    <row r="717" spans="1:8" x14ac:dyDescent="0.25">
      <c r="A717" s="51">
        <v>2903</v>
      </c>
      <c r="B717" s="51" t="s">
        <v>2207</v>
      </c>
      <c r="C717" s="50" t="s">
        <v>145</v>
      </c>
      <c r="D717" s="52" t="s">
        <v>2208</v>
      </c>
      <c r="E717" s="55" t="str">
        <f t="shared" si="11"/>
        <v xml:space="preserve">PARAMUS NJ 07652 </v>
      </c>
      <c r="F717" s="52" t="s">
        <v>2209</v>
      </c>
      <c r="G717" s="52" t="s">
        <v>1130</v>
      </c>
      <c r="H717" s="59" t="s">
        <v>2210</v>
      </c>
    </row>
    <row r="718" spans="1:8" x14ac:dyDescent="0.25">
      <c r="A718" s="51">
        <v>2904</v>
      </c>
      <c r="B718" s="51" t="s">
        <v>2211</v>
      </c>
      <c r="C718" s="50" t="s">
        <v>145</v>
      </c>
      <c r="D718" s="52" t="s">
        <v>615</v>
      </c>
      <c r="E718" s="55" t="s">
        <v>616</v>
      </c>
      <c r="F718" s="52" t="s">
        <v>617</v>
      </c>
      <c r="G718" s="52" t="s">
        <v>618</v>
      </c>
      <c r="H718" s="52"/>
    </row>
    <row r="719" spans="1:8" x14ac:dyDescent="0.25">
      <c r="A719" s="51">
        <v>2905</v>
      </c>
      <c r="B719" s="51" t="s">
        <v>2212</v>
      </c>
      <c r="C719" s="50" t="s">
        <v>145</v>
      </c>
      <c r="D719" s="52" t="s">
        <v>2213</v>
      </c>
      <c r="E719" s="55" t="str">
        <f t="shared" si="11"/>
        <v xml:space="preserve">SYRACUSE NY 13244 </v>
      </c>
      <c r="F719" s="52" t="s">
        <v>1463</v>
      </c>
      <c r="G719" s="52" t="s">
        <v>1342</v>
      </c>
      <c r="H719" s="52">
        <v>13244</v>
      </c>
    </row>
    <row r="720" spans="1:8" x14ac:dyDescent="0.25">
      <c r="A720" s="51">
        <v>2906</v>
      </c>
      <c r="B720" s="51" t="s">
        <v>2214</v>
      </c>
      <c r="C720" s="50" t="s">
        <v>145</v>
      </c>
      <c r="D720" s="52" t="s">
        <v>615</v>
      </c>
      <c r="E720" s="55" t="s">
        <v>616</v>
      </c>
      <c r="F720" s="52" t="s">
        <v>617</v>
      </c>
      <c r="G720" s="52" t="s">
        <v>618</v>
      </c>
      <c r="H720" s="52"/>
    </row>
    <row r="721" spans="1:8" x14ac:dyDescent="0.25">
      <c r="A721" s="51">
        <v>2908</v>
      </c>
      <c r="B721" s="51" t="s">
        <v>2215</v>
      </c>
      <c r="C721" s="50" t="s">
        <v>145</v>
      </c>
      <c r="D721" s="55" t="s">
        <v>2216</v>
      </c>
      <c r="E721" s="55" t="str">
        <f t="shared" si="11"/>
        <v xml:space="preserve">JAMAICA NY 11439 </v>
      </c>
      <c r="F721" s="55" t="s">
        <v>1513</v>
      </c>
      <c r="G721" s="55" t="s">
        <v>1342</v>
      </c>
      <c r="H721" s="55">
        <v>11439</v>
      </c>
    </row>
    <row r="722" spans="1:8" x14ac:dyDescent="0.25">
      <c r="A722" s="51">
        <v>2909</v>
      </c>
      <c r="B722" s="51" t="s">
        <v>2217</v>
      </c>
      <c r="C722" s="50" t="s">
        <v>145</v>
      </c>
      <c r="D722" s="55" t="s">
        <v>2218</v>
      </c>
      <c r="E722" s="55" t="str">
        <f t="shared" si="11"/>
        <v xml:space="preserve">PHILADELPHIA PA 19122 </v>
      </c>
      <c r="F722" s="55" t="s">
        <v>1780</v>
      </c>
      <c r="G722" s="55" t="s">
        <v>1547</v>
      </c>
      <c r="H722" s="55">
        <v>19122</v>
      </c>
    </row>
    <row r="723" spans="1:8" x14ac:dyDescent="0.25">
      <c r="A723" s="51">
        <v>2910</v>
      </c>
      <c r="B723" s="51" t="s">
        <v>2219</v>
      </c>
      <c r="C723" s="50" t="s">
        <v>145</v>
      </c>
      <c r="D723" s="52" t="s">
        <v>615</v>
      </c>
      <c r="E723" s="55" t="s">
        <v>616</v>
      </c>
      <c r="F723" s="52" t="s">
        <v>617</v>
      </c>
      <c r="G723" s="52" t="s">
        <v>618</v>
      </c>
      <c r="H723" s="52"/>
    </row>
    <row r="724" spans="1:8" x14ac:dyDescent="0.25">
      <c r="A724" s="51">
        <v>2911</v>
      </c>
      <c r="B724" s="51" t="s">
        <v>2220</v>
      </c>
      <c r="C724" s="50" t="s">
        <v>145</v>
      </c>
      <c r="D724" s="52" t="s">
        <v>2221</v>
      </c>
      <c r="E724" s="55" t="str">
        <f t="shared" si="11"/>
        <v xml:space="preserve">NORWALK CT 06852 </v>
      </c>
      <c r="F724" s="52" t="s">
        <v>1100</v>
      </c>
      <c r="G724" s="52" t="s">
        <v>1054</v>
      </c>
      <c r="H724" s="59" t="s">
        <v>1102</v>
      </c>
    </row>
    <row r="725" spans="1:8" x14ac:dyDescent="0.25">
      <c r="A725" s="51">
        <v>2912</v>
      </c>
      <c r="B725" s="51" t="s">
        <v>1778</v>
      </c>
      <c r="C725" s="50" t="s">
        <v>145</v>
      </c>
      <c r="D725" s="55" t="s">
        <v>2222</v>
      </c>
      <c r="E725" s="55" t="str">
        <f t="shared" si="11"/>
        <v xml:space="preserve">PHILADELPHIA PA 19140 </v>
      </c>
      <c r="F725" s="55" t="s">
        <v>1780</v>
      </c>
      <c r="G725" s="55" t="s">
        <v>1547</v>
      </c>
      <c r="H725" s="55">
        <v>19140</v>
      </c>
    </row>
    <row r="726" spans="1:8" x14ac:dyDescent="0.25">
      <c r="A726" s="51">
        <v>2913</v>
      </c>
      <c r="B726" s="51" t="s">
        <v>2223</v>
      </c>
      <c r="C726" s="50" t="s">
        <v>145</v>
      </c>
      <c r="D726" s="55" t="s">
        <v>2224</v>
      </c>
      <c r="E726" s="55" t="str">
        <f t="shared" si="11"/>
        <v xml:space="preserve">GLASSBORO NJ 08028 </v>
      </c>
      <c r="F726" s="55" t="s">
        <v>2225</v>
      </c>
      <c r="G726" s="55" t="s">
        <v>1130</v>
      </c>
      <c r="H726" s="55" t="s">
        <v>2226</v>
      </c>
    </row>
    <row r="727" spans="1:8" x14ac:dyDescent="0.25">
      <c r="A727" s="51">
        <v>2914</v>
      </c>
      <c r="B727" s="51" t="s">
        <v>2227</v>
      </c>
      <c r="C727" s="50" t="s">
        <v>145</v>
      </c>
      <c r="D727" s="55" t="s">
        <v>1137</v>
      </c>
      <c r="E727" s="55" t="str">
        <f t="shared" si="11"/>
        <v xml:space="preserve">GEORGETOWN DE 19947 </v>
      </c>
      <c r="F727" s="55" t="s">
        <v>1138</v>
      </c>
      <c r="G727" s="55" t="s">
        <v>1135</v>
      </c>
      <c r="H727" s="55">
        <v>19947</v>
      </c>
    </row>
    <row r="728" spans="1:8" x14ac:dyDescent="0.25">
      <c r="A728" s="51">
        <v>2915</v>
      </c>
      <c r="B728" s="51" t="s">
        <v>2228</v>
      </c>
      <c r="C728" s="50" t="s">
        <v>145</v>
      </c>
      <c r="D728" s="52" t="s">
        <v>615</v>
      </c>
      <c r="E728" s="55" t="s">
        <v>616</v>
      </c>
      <c r="F728" s="52" t="s">
        <v>617</v>
      </c>
      <c r="G728" s="52" t="s">
        <v>618</v>
      </c>
      <c r="H728" s="52"/>
    </row>
    <row r="729" spans="1:8" x14ac:dyDescent="0.25">
      <c r="A729" s="51">
        <v>2919</v>
      </c>
      <c r="B729" s="51" t="s">
        <v>2229</v>
      </c>
      <c r="C729" s="50" t="s">
        <v>145</v>
      </c>
      <c r="D729" s="52" t="s">
        <v>615</v>
      </c>
      <c r="E729" s="55" t="s">
        <v>616</v>
      </c>
      <c r="F729" s="52" t="s">
        <v>617</v>
      </c>
      <c r="G729" s="52" t="s">
        <v>618</v>
      </c>
      <c r="H729" s="52"/>
    </row>
    <row r="730" spans="1:8" x14ac:dyDescent="0.25">
      <c r="A730" s="51">
        <v>2921</v>
      </c>
      <c r="B730" s="51" t="s">
        <v>2230</v>
      </c>
      <c r="C730" s="50" t="s">
        <v>145</v>
      </c>
      <c r="D730" s="52" t="s">
        <v>615</v>
      </c>
      <c r="E730" s="55" t="s">
        <v>616</v>
      </c>
      <c r="F730" s="52" t="s">
        <v>617</v>
      </c>
      <c r="G730" s="52" t="s">
        <v>618</v>
      </c>
      <c r="H730" s="52"/>
    </row>
    <row r="731" spans="1:8" x14ac:dyDescent="0.25">
      <c r="A731" s="51">
        <v>2922</v>
      </c>
      <c r="B731" s="51" t="s">
        <v>1704</v>
      </c>
      <c r="C731" s="50" t="s">
        <v>145</v>
      </c>
      <c r="D731" s="52" t="s">
        <v>615</v>
      </c>
      <c r="E731" s="55" t="s">
        <v>616</v>
      </c>
      <c r="F731" s="52" t="s">
        <v>617</v>
      </c>
      <c r="G731" s="52" t="s">
        <v>618</v>
      </c>
      <c r="H731" s="52"/>
    </row>
    <row r="732" spans="1:8" x14ac:dyDescent="0.25">
      <c r="A732" s="51">
        <v>2923</v>
      </c>
      <c r="B732" s="51" t="s">
        <v>1674</v>
      </c>
      <c r="C732" s="50" t="s">
        <v>145</v>
      </c>
      <c r="D732" s="52" t="s">
        <v>615</v>
      </c>
      <c r="E732" s="55" t="s">
        <v>616</v>
      </c>
      <c r="F732" s="52" t="s">
        <v>617</v>
      </c>
      <c r="G732" s="52" t="s">
        <v>618</v>
      </c>
      <c r="H732" s="52"/>
    </row>
    <row r="733" spans="1:8" x14ac:dyDescent="0.25">
      <c r="A733" s="51">
        <v>2924</v>
      </c>
      <c r="B733" s="51" t="s">
        <v>2231</v>
      </c>
      <c r="C733" s="50" t="s">
        <v>145</v>
      </c>
      <c r="D733" s="52" t="s">
        <v>615</v>
      </c>
      <c r="E733" s="55" t="s">
        <v>616</v>
      </c>
      <c r="F733" s="52" t="s">
        <v>617</v>
      </c>
      <c r="G733" s="52" t="s">
        <v>618</v>
      </c>
      <c r="H733" s="52"/>
    </row>
    <row r="734" spans="1:8" x14ac:dyDescent="0.25">
      <c r="A734" s="51">
        <v>2925</v>
      </c>
      <c r="B734" s="51" t="s">
        <v>2232</v>
      </c>
      <c r="C734" s="50" t="s">
        <v>145</v>
      </c>
      <c r="D734" s="52" t="s">
        <v>615</v>
      </c>
      <c r="E734" s="55" t="s">
        <v>616</v>
      </c>
      <c r="F734" s="52" t="s">
        <v>617</v>
      </c>
      <c r="G734" s="52" t="s">
        <v>618</v>
      </c>
      <c r="H734" s="52"/>
    </row>
    <row r="735" spans="1:8" x14ac:dyDescent="0.25">
      <c r="A735" s="51">
        <v>2926</v>
      </c>
      <c r="B735" s="51" t="s">
        <v>2233</v>
      </c>
      <c r="C735" s="50" t="s">
        <v>145</v>
      </c>
      <c r="D735" s="52" t="s">
        <v>615</v>
      </c>
      <c r="E735" s="55" t="s">
        <v>616</v>
      </c>
      <c r="F735" s="52" t="s">
        <v>617</v>
      </c>
      <c r="G735" s="52" t="s">
        <v>618</v>
      </c>
      <c r="H735" s="52"/>
    </row>
    <row r="736" spans="1:8" x14ac:dyDescent="0.25">
      <c r="A736" s="51">
        <v>2927</v>
      </c>
      <c r="B736" s="51" t="s">
        <v>1448</v>
      </c>
      <c r="C736" s="50" t="s">
        <v>145</v>
      </c>
      <c r="D736" s="52" t="s">
        <v>615</v>
      </c>
      <c r="E736" s="55" t="s">
        <v>616</v>
      </c>
      <c r="F736" s="52" t="s">
        <v>617</v>
      </c>
      <c r="G736" s="52" t="s">
        <v>618</v>
      </c>
      <c r="H736" s="52"/>
    </row>
    <row r="737" spans="1:8" x14ac:dyDescent="0.25">
      <c r="A737" s="51">
        <v>2928</v>
      </c>
      <c r="B737" s="51" t="s">
        <v>2234</v>
      </c>
      <c r="C737" s="50" t="s">
        <v>145</v>
      </c>
      <c r="D737" s="52" t="s">
        <v>2235</v>
      </c>
      <c r="E737" s="55" t="str">
        <f t="shared" si="11"/>
        <v xml:space="preserve">BRONX NY 10451 </v>
      </c>
      <c r="F737" s="52" t="s">
        <v>1493</v>
      </c>
      <c r="G737" s="52" t="s">
        <v>1342</v>
      </c>
      <c r="H737" s="52">
        <v>10451</v>
      </c>
    </row>
    <row r="738" spans="1:8" x14ac:dyDescent="0.25">
      <c r="A738" s="51">
        <v>2929</v>
      </c>
      <c r="B738" s="51" t="s">
        <v>2236</v>
      </c>
      <c r="C738" s="50" t="s">
        <v>145</v>
      </c>
      <c r="D738" s="55" t="s">
        <v>2237</v>
      </c>
      <c r="E738" s="55" t="str">
        <f t="shared" si="11"/>
        <v xml:space="preserve">WEST HARTFORD CT 06117 </v>
      </c>
      <c r="F738" s="55" t="s">
        <v>2238</v>
      </c>
      <c r="G738" s="55" t="s">
        <v>1054</v>
      </c>
      <c r="H738" s="55" t="s">
        <v>2239</v>
      </c>
    </row>
    <row r="739" spans="1:8" x14ac:dyDescent="0.25">
      <c r="A739" s="51">
        <v>2930</v>
      </c>
      <c r="B739" s="51" t="s">
        <v>2240</v>
      </c>
      <c r="C739" s="50" t="s">
        <v>145</v>
      </c>
      <c r="D739" s="52" t="s">
        <v>615</v>
      </c>
      <c r="E739" s="55" t="s">
        <v>616</v>
      </c>
      <c r="F739" s="52" t="s">
        <v>617</v>
      </c>
      <c r="G739" s="52" t="s">
        <v>618</v>
      </c>
      <c r="H739" s="52"/>
    </row>
    <row r="740" spans="1:8" x14ac:dyDescent="0.25">
      <c r="A740" s="51">
        <v>2932</v>
      </c>
      <c r="B740" s="51" t="s">
        <v>2241</v>
      </c>
      <c r="C740" s="50" t="s">
        <v>145</v>
      </c>
      <c r="D740" s="55" t="s">
        <v>2242</v>
      </c>
      <c r="E740" s="55" t="str">
        <f t="shared" si="11"/>
        <v xml:space="preserve">PISCATAWAY NJ 08854 </v>
      </c>
      <c r="F740" s="55" t="s">
        <v>1986</v>
      </c>
      <c r="G740" s="55" t="s">
        <v>1130</v>
      </c>
      <c r="H740" s="55" t="s">
        <v>1987</v>
      </c>
    </row>
    <row r="741" spans="1:8" x14ac:dyDescent="0.25">
      <c r="A741" s="51">
        <v>2933</v>
      </c>
      <c r="B741" s="51" t="s">
        <v>2243</v>
      </c>
      <c r="C741" s="50" t="s">
        <v>145</v>
      </c>
      <c r="D741" s="52" t="s">
        <v>615</v>
      </c>
      <c r="E741" s="55" t="s">
        <v>616</v>
      </c>
      <c r="F741" s="52" t="s">
        <v>617</v>
      </c>
      <c r="G741" s="52" t="s">
        <v>618</v>
      </c>
      <c r="H741" s="52"/>
    </row>
    <row r="742" spans="1:8" x14ac:dyDescent="0.25">
      <c r="A742" s="51">
        <v>2934</v>
      </c>
      <c r="B742" s="51" t="s">
        <v>2244</v>
      </c>
      <c r="C742" s="50" t="s">
        <v>145</v>
      </c>
      <c r="D742" s="52" t="s">
        <v>615</v>
      </c>
      <c r="E742" s="55" t="s">
        <v>616</v>
      </c>
      <c r="F742" s="52" t="s">
        <v>617</v>
      </c>
      <c r="G742" s="52" t="s">
        <v>618</v>
      </c>
      <c r="H742" s="52"/>
    </row>
    <row r="743" spans="1:8" x14ac:dyDescent="0.25">
      <c r="A743" s="51">
        <v>2935</v>
      </c>
      <c r="B743" s="51" t="s">
        <v>2245</v>
      </c>
      <c r="C743" s="50" t="s">
        <v>145</v>
      </c>
      <c r="D743" s="52" t="s">
        <v>615</v>
      </c>
      <c r="E743" s="55" t="s">
        <v>616</v>
      </c>
      <c r="F743" s="52" t="s">
        <v>617</v>
      </c>
      <c r="G743" s="52" t="s">
        <v>618</v>
      </c>
      <c r="H743" s="52"/>
    </row>
    <row r="744" spans="1:8" x14ac:dyDescent="0.25">
      <c r="A744" s="51">
        <v>2936</v>
      </c>
      <c r="B744" s="51" t="s">
        <v>2246</v>
      </c>
      <c r="C744" s="50" t="s">
        <v>145</v>
      </c>
      <c r="D744" s="52" t="s">
        <v>615</v>
      </c>
      <c r="E744" s="55" t="s">
        <v>616</v>
      </c>
      <c r="F744" s="52" t="s">
        <v>617</v>
      </c>
      <c r="G744" s="52" t="s">
        <v>618</v>
      </c>
      <c r="H744" s="52"/>
    </row>
    <row r="745" spans="1:8" x14ac:dyDescent="0.25">
      <c r="A745" s="51">
        <v>2937</v>
      </c>
      <c r="B745" s="51" t="s">
        <v>2001</v>
      </c>
      <c r="C745" s="50" t="s">
        <v>145</v>
      </c>
      <c r="D745" s="52" t="s">
        <v>615</v>
      </c>
      <c r="E745" s="55" t="s">
        <v>616</v>
      </c>
      <c r="F745" s="52" t="s">
        <v>617</v>
      </c>
      <c r="G745" s="52" t="s">
        <v>618</v>
      </c>
      <c r="H745" s="52"/>
    </row>
    <row r="746" spans="1:8" x14ac:dyDescent="0.25">
      <c r="A746" s="51">
        <v>2938</v>
      </c>
      <c r="B746" s="51" t="s">
        <v>2247</v>
      </c>
      <c r="C746" s="50" t="s">
        <v>145</v>
      </c>
      <c r="D746" s="52" t="s">
        <v>615</v>
      </c>
      <c r="E746" s="55" t="s">
        <v>616</v>
      </c>
      <c r="F746" s="52" t="s">
        <v>617</v>
      </c>
      <c r="G746" s="52" t="s">
        <v>618</v>
      </c>
      <c r="H746" s="52"/>
    </row>
    <row r="747" spans="1:8" x14ac:dyDescent="0.25">
      <c r="A747" s="51">
        <v>2939</v>
      </c>
      <c r="B747" s="51" t="s">
        <v>2248</v>
      </c>
      <c r="C747" s="50" t="s">
        <v>145</v>
      </c>
      <c r="D747" s="55" t="s">
        <v>2249</v>
      </c>
      <c r="E747" s="55" t="str">
        <f t="shared" si="11"/>
        <v xml:space="preserve">MIDDLETOWN CT 06457 </v>
      </c>
      <c r="F747" s="55" t="s">
        <v>1120</v>
      </c>
      <c r="G747" s="55" t="s">
        <v>1054</v>
      </c>
      <c r="H747" s="55" t="s">
        <v>1121</v>
      </c>
    </row>
    <row r="748" spans="1:8" x14ac:dyDescent="0.25">
      <c r="A748" s="51">
        <v>2940</v>
      </c>
      <c r="B748" s="51" t="s">
        <v>2250</v>
      </c>
      <c r="C748" s="50" t="s">
        <v>145</v>
      </c>
      <c r="D748" s="55" t="s">
        <v>1376</v>
      </c>
      <c r="E748" s="55" t="str">
        <f t="shared" si="11"/>
        <v xml:space="preserve">SOUTHAMPTON NY 11969 </v>
      </c>
      <c r="F748" s="55" t="s">
        <v>1377</v>
      </c>
      <c r="G748" s="55" t="s">
        <v>1342</v>
      </c>
      <c r="H748" s="55">
        <v>11969</v>
      </c>
    </row>
    <row r="749" spans="1:8" x14ac:dyDescent="0.25">
      <c r="A749" s="51">
        <v>2941</v>
      </c>
      <c r="B749" s="51" t="s">
        <v>2251</v>
      </c>
      <c r="C749" s="50" t="s">
        <v>145</v>
      </c>
      <c r="D749" s="52" t="s">
        <v>615</v>
      </c>
      <c r="E749" s="55" t="str">
        <f t="shared" si="11"/>
        <v xml:space="preserve">PHILADELPHIA PA  </v>
      </c>
      <c r="F749" s="52" t="s">
        <v>1780</v>
      </c>
      <c r="G749" s="52" t="s">
        <v>1547</v>
      </c>
      <c r="H749" s="52"/>
    </row>
    <row r="750" spans="1:8" x14ac:dyDescent="0.25">
      <c r="A750" s="51">
        <v>2943</v>
      </c>
      <c r="B750" s="51" t="s">
        <v>2252</v>
      </c>
      <c r="C750" s="50" t="s">
        <v>145</v>
      </c>
      <c r="D750" s="52" t="s">
        <v>615</v>
      </c>
      <c r="E750" s="55" t="s">
        <v>616</v>
      </c>
      <c r="F750" s="52" t="s">
        <v>617</v>
      </c>
      <c r="G750" s="52" t="s">
        <v>618</v>
      </c>
      <c r="H750" s="52"/>
    </row>
    <row r="751" spans="1:8" x14ac:dyDescent="0.25">
      <c r="A751" s="51">
        <v>2944</v>
      </c>
      <c r="B751" s="51" t="s">
        <v>2253</v>
      </c>
      <c r="C751" s="50" t="s">
        <v>145</v>
      </c>
      <c r="D751" s="52" t="s">
        <v>2254</v>
      </c>
      <c r="E751" s="55" t="str">
        <f t="shared" si="11"/>
        <v xml:space="preserve">ALBANY NY 12222 </v>
      </c>
      <c r="F751" s="52" t="s">
        <v>1340</v>
      </c>
      <c r="G751" s="52" t="s">
        <v>1342</v>
      </c>
      <c r="H751" s="52">
        <v>12222</v>
      </c>
    </row>
    <row r="752" spans="1:8" x14ac:dyDescent="0.25">
      <c r="A752" s="51">
        <v>2945</v>
      </c>
      <c r="B752" s="51" t="s">
        <v>2255</v>
      </c>
      <c r="C752" s="50" t="s">
        <v>145</v>
      </c>
      <c r="D752" s="52" t="s">
        <v>615</v>
      </c>
      <c r="E752" s="55" t="s">
        <v>616</v>
      </c>
      <c r="F752" s="52" t="s">
        <v>617</v>
      </c>
      <c r="G752" s="52" t="s">
        <v>618</v>
      </c>
      <c r="H752" s="52"/>
    </row>
    <row r="753" spans="1:8" x14ac:dyDescent="0.25">
      <c r="A753" s="51">
        <v>2947</v>
      </c>
      <c r="B753" s="51" t="s">
        <v>2256</v>
      </c>
      <c r="C753" s="50" t="s">
        <v>145</v>
      </c>
      <c r="D753" s="52" t="s">
        <v>615</v>
      </c>
      <c r="E753" s="55" t="s">
        <v>616</v>
      </c>
      <c r="F753" s="52" t="s">
        <v>617</v>
      </c>
      <c r="G753" s="52" t="s">
        <v>618</v>
      </c>
      <c r="H753" s="52"/>
    </row>
    <row r="754" spans="1:8" x14ac:dyDescent="0.25">
      <c r="A754" s="51">
        <v>2948</v>
      </c>
      <c r="B754" s="51" t="s">
        <v>2257</v>
      </c>
      <c r="C754" s="50" t="s">
        <v>145</v>
      </c>
      <c r="D754" s="52" t="s">
        <v>615</v>
      </c>
      <c r="E754" s="55" t="s">
        <v>616</v>
      </c>
      <c r="F754" s="52" t="s">
        <v>617</v>
      </c>
      <c r="G754" s="52" t="s">
        <v>618</v>
      </c>
      <c r="H754" s="52"/>
    </row>
    <row r="755" spans="1:8" x14ac:dyDescent="0.25">
      <c r="A755" s="51">
        <v>2950</v>
      </c>
      <c r="B755" s="51" t="s">
        <v>2258</v>
      </c>
      <c r="C755" s="50" t="s">
        <v>145</v>
      </c>
      <c r="D755" s="52" t="s">
        <v>615</v>
      </c>
      <c r="E755" s="55" t="s">
        <v>616</v>
      </c>
      <c r="F755" s="52" t="s">
        <v>617</v>
      </c>
      <c r="G755" s="52" t="s">
        <v>618</v>
      </c>
      <c r="H755" s="52"/>
    </row>
    <row r="756" spans="1:8" x14ac:dyDescent="0.25">
      <c r="A756" s="51">
        <v>2951</v>
      </c>
      <c r="B756" s="51" t="s">
        <v>2259</v>
      </c>
      <c r="C756" s="50" t="s">
        <v>145</v>
      </c>
      <c r="D756" s="52" t="s">
        <v>2260</v>
      </c>
      <c r="E756" s="55" t="str">
        <f t="shared" si="11"/>
        <v xml:space="preserve">WESTBURY NY 11568 </v>
      </c>
      <c r="F756" s="52" t="s">
        <v>1469</v>
      </c>
      <c r="G756" s="52" t="s">
        <v>1342</v>
      </c>
      <c r="H756" s="52">
        <v>11568</v>
      </c>
    </row>
    <row r="757" spans="1:8" x14ac:dyDescent="0.25">
      <c r="A757" s="51">
        <v>2952</v>
      </c>
      <c r="B757" s="51" t="s">
        <v>2261</v>
      </c>
      <c r="C757" s="50" t="s">
        <v>145</v>
      </c>
      <c r="D757" s="52" t="s">
        <v>615</v>
      </c>
      <c r="E757" s="55" t="s">
        <v>616</v>
      </c>
      <c r="F757" s="52" t="s">
        <v>617</v>
      </c>
      <c r="G757" s="52" t="s">
        <v>618</v>
      </c>
      <c r="H757" s="52"/>
    </row>
    <row r="758" spans="1:8" x14ac:dyDescent="0.25">
      <c r="A758" s="51">
        <v>2954</v>
      </c>
      <c r="B758" s="51" t="s">
        <v>2262</v>
      </c>
      <c r="C758" s="50" t="s">
        <v>145</v>
      </c>
      <c r="D758" s="52" t="s">
        <v>615</v>
      </c>
      <c r="E758" s="55" t="s">
        <v>616</v>
      </c>
      <c r="F758" s="52" t="s">
        <v>617</v>
      </c>
      <c r="G758" s="52" t="s">
        <v>618</v>
      </c>
      <c r="H758" s="52"/>
    </row>
    <row r="759" spans="1:8" x14ac:dyDescent="0.25">
      <c r="A759" s="51">
        <v>2955</v>
      </c>
      <c r="B759" s="51" t="s">
        <v>2263</v>
      </c>
      <c r="C759" s="50" t="s">
        <v>145</v>
      </c>
      <c r="D759" s="52" t="s">
        <v>615</v>
      </c>
      <c r="E759" s="55" t="s">
        <v>616</v>
      </c>
      <c r="F759" s="52" t="s">
        <v>617</v>
      </c>
      <c r="G759" s="52" t="s">
        <v>618</v>
      </c>
      <c r="H759" s="52"/>
    </row>
    <row r="760" spans="1:8" x14ac:dyDescent="0.25">
      <c r="A760" s="51">
        <v>2957</v>
      </c>
      <c r="B760" s="51" t="s">
        <v>2264</v>
      </c>
      <c r="C760" s="50" t="s">
        <v>145</v>
      </c>
      <c r="D760" s="52" t="s">
        <v>615</v>
      </c>
      <c r="E760" s="55" t="s">
        <v>616</v>
      </c>
      <c r="F760" s="52" t="s">
        <v>617</v>
      </c>
      <c r="G760" s="52" t="s">
        <v>618</v>
      </c>
      <c r="H760" s="52"/>
    </row>
    <row r="761" spans="1:8" x14ac:dyDescent="0.25">
      <c r="A761" s="51">
        <v>2959</v>
      </c>
      <c r="B761" s="51" t="s">
        <v>2265</v>
      </c>
      <c r="C761" s="50" t="s">
        <v>145</v>
      </c>
      <c r="D761" s="52" t="s">
        <v>615</v>
      </c>
      <c r="E761" s="55" t="s">
        <v>616</v>
      </c>
      <c r="F761" s="52" t="s">
        <v>617</v>
      </c>
      <c r="G761" s="52" t="s">
        <v>618</v>
      </c>
      <c r="H761" s="52"/>
    </row>
    <row r="762" spans="1:8" x14ac:dyDescent="0.25">
      <c r="A762" s="51">
        <v>2962</v>
      </c>
      <c r="B762" s="51" t="s">
        <v>2266</v>
      </c>
      <c r="C762" s="50" t="s">
        <v>145</v>
      </c>
      <c r="D762" s="52" t="s">
        <v>615</v>
      </c>
      <c r="E762" s="55" t="s">
        <v>616</v>
      </c>
      <c r="F762" s="52" t="s">
        <v>617</v>
      </c>
      <c r="G762" s="52" t="s">
        <v>618</v>
      </c>
      <c r="H762" s="52"/>
    </row>
    <row r="763" spans="1:8" x14ac:dyDescent="0.25">
      <c r="A763" s="51">
        <v>2963</v>
      </c>
      <c r="B763" s="51" t="s">
        <v>2267</v>
      </c>
      <c r="C763" s="50" t="s">
        <v>145</v>
      </c>
      <c r="D763" s="55" t="s">
        <v>2268</v>
      </c>
      <c r="E763" s="55" t="str">
        <f t="shared" si="11"/>
        <v xml:space="preserve">NEW YORK NY 10012 </v>
      </c>
      <c r="F763" s="55" t="s">
        <v>1519</v>
      </c>
      <c r="G763" s="55" t="s">
        <v>1342</v>
      </c>
      <c r="H763" s="55" t="s">
        <v>2269</v>
      </c>
    </row>
    <row r="764" spans="1:8" x14ac:dyDescent="0.25">
      <c r="A764" s="51">
        <v>2964</v>
      </c>
      <c r="B764" s="51" t="s">
        <v>2270</v>
      </c>
      <c r="C764" s="50" t="s">
        <v>145</v>
      </c>
      <c r="D764" s="55" t="s">
        <v>2271</v>
      </c>
      <c r="E764" s="55" t="str">
        <f t="shared" si="11"/>
        <v xml:space="preserve">BRIDGEPORT CT 06615 </v>
      </c>
      <c r="F764" s="55" t="s">
        <v>1067</v>
      </c>
      <c r="G764" s="55" t="s">
        <v>1054</v>
      </c>
      <c r="H764" s="71" t="s">
        <v>2272</v>
      </c>
    </row>
    <row r="765" spans="1:8" x14ac:dyDescent="0.25">
      <c r="A765" s="51">
        <v>2965</v>
      </c>
      <c r="B765" s="51" t="s">
        <v>2273</v>
      </c>
      <c r="C765" s="50" t="s">
        <v>145</v>
      </c>
      <c r="D765" s="52" t="s">
        <v>615</v>
      </c>
      <c r="E765" s="55" t="s">
        <v>616</v>
      </c>
      <c r="F765" s="52" t="s">
        <v>617</v>
      </c>
      <c r="G765" s="52" t="s">
        <v>618</v>
      </c>
      <c r="H765" s="52"/>
    </row>
    <row r="766" spans="1:8" x14ac:dyDescent="0.25">
      <c r="A766" s="51">
        <v>2966</v>
      </c>
      <c r="B766" s="51" t="s">
        <v>2274</v>
      </c>
      <c r="C766" s="50" t="s">
        <v>145</v>
      </c>
      <c r="D766" s="55" t="s">
        <v>2275</v>
      </c>
      <c r="E766" s="55" t="str">
        <f t="shared" si="11"/>
        <v xml:space="preserve">BUFFALO NY 14261 </v>
      </c>
      <c r="F766" s="55" t="s">
        <v>1361</v>
      </c>
      <c r="G766" s="55" t="s">
        <v>1342</v>
      </c>
      <c r="H766" s="55" t="s">
        <v>2276</v>
      </c>
    </row>
    <row r="767" spans="1:8" x14ac:dyDescent="0.25">
      <c r="A767" s="51">
        <v>2967</v>
      </c>
      <c r="B767" s="51" t="s">
        <v>1751</v>
      </c>
      <c r="C767" s="50" t="s">
        <v>145</v>
      </c>
      <c r="D767" s="52" t="s">
        <v>2277</v>
      </c>
      <c r="E767" s="55" t="str">
        <f t="shared" si="11"/>
        <v xml:space="preserve">LAWNSIDE NJ 08045 </v>
      </c>
      <c r="F767" s="52" t="s">
        <v>1753</v>
      </c>
      <c r="G767" s="52" t="s">
        <v>1130</v>
      </c>
      <c r="H767" s="59" t="s">
        <v>1754</v>
      </c>
    </row>
    <row r="768" spans="1:8" x14ac:dyDescent="0.25">
      <c r="A768" s="51">
        <v>2968</v>
      </c>
      <c r="B768" s="51" t="s">
        <v>2278</v>
      </c>
      <c r="C768" s="50" t="s">
        <v>145</v>
      </c>
      <c r="D768" s="52" t="s">
        <v>615</v>
      </c>
      <c r="E768" s="55" t="s">
        <v>616</v>
      </c>
      <c r="F768" s="52" t="s">
        <v>617</v>
      </c>
      <c r="G768" s="52" t="s">
        <v>618</v>
      </c>
      <c r="H768" s="52"/>
    </row>
    <row r="769" spans="1:8" x14ac:dyDescent="0.25">
      <c r="A769" s="51">
        <v>2969</v>
      </c>
      <c r="B769" s="51" t="s">
        <v>2279</v>
      </c>
      <c r="C769" s="50" t="s">
        <v>145</v>
      </c>
      <c r="D769" s="52" t="s">
        <v>615</v>
      </c>
      <c r="E769" s="55" t="s">
        <v>616</v>
      </c>
      <c r="F769" s="52" t="s">
        <v>617</v>
      </c>
      <c r="G769" s="52" t="s">
        <v>618</v>
      </c>
      <c r="H769" s="52"/>
    </row>
    <row r="770" spans="1:8" x14ac:dyDescent="0.25">
      <c r="A770" s="51">
        <v>2970</v>
      </c>
      <c r="B770" s="51" t="s">
        <v>2280</v>
      </c>
      <c r="C770" s="50" t="s">
        <v>145</v>
      </c>
      <c r="D770" s="52" t="s">
        <v>615</v>
      </c>
      <c r="E770" s="55" t="s">
        <v>616</v>
      </c>
      <c r="F770" s="52" t="s">
        <v>617</v>
      </c>
      <c r="G770" s="52" t="s">
        <v>618</v>
      </c>
      <c r="H770" s="52"/>
    </row>
    <row r="771" spans="1:8" x14ac:dyDescent="0.25">
      <c r="A771" s="51">
        <v>2971</v>
      </c>
      <c r="B771" s="51" t="s">
        <v>2281</v>
      </c>
      <c r="C771" s="50" t="s">
        <v>145</v>
      </c>
      <c r="D771" s="55" t="s">
        <v>2282</v>
      </c>
      <c r="E771" s="55" t="str">
        <f t="shared" si="11"/>
        <v xml:space="preserve">CAMBRIDGE MA 02138 </v>
      </c>
      <c r="F771" s="55" t="s">
        <v>1170</v>
      </c>
      <c r="G771" s="55" t="s">
        <v>1059</v>
      </c>
      <c r="H771" s="55" t="s">
        <v>2283</v>
      </c>
    </row>
    <row r="772" spans="1:8" x14ac:dyDescent="0.25">
      <c r="A772" s="51">
        <v>2972</v>
      </c>
      <c r="B772" s="51" t="s">
        <v>2284</v>
      </c>
      <c r="C772" s="50" t="s">
        <v>145</v>
      </c>
      <c r="D772" s="52" t="s">
        <v>615</v>
      </c>
      <c r="E772" s="55" t="s">
        <v>616</v>
      </c>
      <c r="F772" s="52" t="s">
        <v>617</v>
      </c>
      <c r="G772" s="52" t="s">
        <v>618</v>
      </c>
      <c r="H772" s="52"/>
    </row>
    <row r="773" spans="1:8" x14ac:dyDescent="0.25">
      <c r="A773" s="51">
        <v>2973</v>
      </c>
      <c r="B773" s="51" t="s">
        <v>2285</v>
      </c>
      <c r="C773" s="50" t="s">
        <v>145</v>
      </c>
      <c r="D773" s="55" t="s">
        <v>2286</v>
      </c>
      <c r="E773" s="55" t="str">
        <f t="shared" ref="E773:E836" si="12">CONCATENATE(F773," ",G773," ",H773," ",)</f>
        <v xml:space="preserve">NORWICH CT 06360 </v>
      </c>
      <c r="F773" s="55" t="s">
        <v>1103</v>
      </c>
      <c r="G773" s="55" t="s">
        <v>1054</v>
      </c>
      <c r="H773" s="55" t="s">
        <v>1105</v>
      </c>
    </row>
    <row r="774" spans="1:8" x14ac:dyDescent="0.25">
      <c r="A774" s="51">
        <v>2974</v>
      </c>
      <c r="B774" s="51" t="s">
        <v>2287</v>
      </c>
      <c r="C774" s="50" t="s">
        <v>145</v>
      </c>
      <c r="D774" s="55" t="s">
        <v>2288</v>
      </c>
      <c r="E774" s="55" t="str">
        <f t="shared" si="12"/>
        <v xml:space="preserve">BROOKLYN NY 11210 </v>
      </c>
      <c r="F774" s="55" t="s">
        <v>1498</v>
      </c>
      <c r="G774" s="55" t="s">
        <v>1342</v>
      </c>
      <c r="H774" s="55" t="s">
        <v>2289</v>
      </c>
    </row>
    <row r="775" spans="1:8" x14ac:dyDescent="0.25">
      <c r="A775" s="51">
        <v>2975</v>
      </c>
      <c r="B775" s="51" t="s">
        <v>2290</v>
      </c>
      <c r="C775" s="50" t="s">
        <v>145</v>
      </c>
      <c r="D775" s="52" t="s">
        <v>1490</v>
      </c>
      <c r="E775" s="55" t="str">
        <f t="shared" si="12"/>
        <v xml:space="preserve">LONG ISLAND CITY NY 11106 </v>
      </c>
      <c r="F775" s="52" t="s">
        <v>1491</v>
      </c>
      <c r="G775" s="52" t="s">
        <v>1342</v>
      </c>
      <c r="H775" s="52">
        <v>11106</v>
      </c>
    </row>
    <row r="776" spans="1:8" x14ac:dyDescent="0.25">
      <c r="A776" s="51">
        <v>2978</v>
      </c>
      <c r="B776" s="51" t="s">
        <v>2291</v>
      </c>
      <c r="C776" s="50" t="s">
        <v>145</v>
      </c>
      <c r="D776" s="55" t="s">
        <v>2292</v>
      </c>
      <c r="E776" s="55" t="str">
        <f t="shared" si="12"/>
        <v xml:space="preserve">MILLERSVILLE PA 17551 </v>
      </c>
      <c r="F776" s="55" t="s">
        <v>2293</v>
      </c>
      <c r="G776" s="55" t="s">
        <v>1547</v>
      </c>
      <c r="H776" s="55" t="s">
        <v>2294</v>
      </c>
    </row>
    <row r="777" spans="1:8" x14ac:dyDescent="0.25">
      <c r="A777" s="51">
        <v>2979</v>
      </c>
      <c r="B777" s="51" t="s">
        <v>2295</v>
      </c>
      <c r="C777" s="50" t="s">
        <v>145</v>
      </c>
      <c r="D777" s="55" t="s">
        <v>2296</v>
      </c>
      <c r="E777" s="55" t="str">
        <f t="shared" si="12"/>
        <v xml:space="preserve">GALLOWAY NJ 08205 </v>
      </c>
      <c r="F777" s="55" t="s">
        <v>2297</v>
      </c>
      <c r="G777" s="55" t="s">
        <v>1130</v>
      </c>
      <c r="H777" s="71" t="s">
        <v>2298</v>
      </c>
    </row>
    <row r="778" spans="1:8" x14ac:dyDescent="0.25">
      <c r="A778" s="51">
        <v>2980</v>
      </c>
      <c r="B778" s="51" t="s">
        <v>2299</v>
      </c>
      <c r="C778" s="50" t="s">
        <v>145</v>
      </c>
      <c r="D778" s="55" t="s">
        <v>2300</v>
      </c>
      <c r="E778" s="55" t="str">
        <f t="shared" si="12"/>
        <v xml:space="preserve">PROVIDENCE RI 02903 </v>
      </c>
      <c r="F778" s="55" t="s">
        <v>1715</v>
      </c>
      <c r="G778" s="55" t="s">
        <v>1711</v>
      </c>
      <c r="H778" s="55" t="s">
        <v>2301</v>
      </c>
    </row>
    <row r="779" spans="1:8" x14ac:dyDescent="0.25">
      <c r="A779" s="51">
        <v>2981</v>
      </c>
      <c r="B779" s="51" t="s">
        <v>2302</v>
      </c>
      <c r="C779" s="50" t="s">
        <v>145</v>
      </c>
      <c r="D779" s="52" t="s">
        <v>615</v>
      </c>
      <c r="E779" s="55" t="s">
        <v>616</v>
      </c>
      <c r="F779" s="52" t="s">
        <v>617</v>
      </c>
      <c r="G779" s="52" t="s">
        <v>618</v>
      </c>
      <c r="H779" s="52"/>
    </row>
    <row r="780" spans="1:8" x14ac:dyDescent="0.25">
      <c r="A780" s="51">
        <v>2983</v>
      </c>
      <c r="B780" s="51" t="s">
        <v>2303</v>
      </c>
      <c r="C780" s="50" t="s">
        <v>145</v>
      </c>
      <c r="D780" s="52" t="s">
        <v>1266</v>
      </c>
      <c r="E780" s="55" t="str">
        <f t="shared" si="12"/>
        <v xml:space="preserve">MONTCLAIR NJ 07042 </v>
      </c>
      <c r="F780" s="52" t="s">
        <v>1265</v>
      </c>
      <c r="G780" s="52" t="s">
        <v>1130</v>
      </c>
      <c r="H780" s="59" t="s">
        <v>1267</v>
      </c>
    </row>
    <row r="781" spans="1:8" x14ac:dyDescent="0.25">
      <c r="A781" s="51">
        <v>2984</v>
      </c>
      <c r="B781" s="51" t="s">
        <v>2304</v>
      </c>
      <c r="C781" s="50" t="s">
        <v>145</v>
      </c>
      <c r="D781" s="52" t="s">
        <v>615</v>
      </c>
      <c r="E781" s="55" t="s">
        <v>616</v>
      </c>
      <c r="F781" s="52" t="s">
        <v>617</v>
      </c>
      <c r="G781" s="52" t="s">
        <v>618</v>
      </c>
      <c r="H781" s="52"/>
    </row>
    <row r="782" spans="1:8" x14ac:dyDescent="0.25">
      <c r="A782" s="51">
        <v>2985</v>
      </c>
      <c r="B782" s="51" t="s">
        <v>2305</v>
      </c>
      <c r="C782" s="50" t="s">
        <v>145</v>
      </c>
      <c r="D782" s="55" t="s">
        <v>2306</v>
      </c>
      <c r="E782" s="55" t="str">
        <f t="shared" si="12"/>
        <v xml:space="preserve">PLEASANTVILLE NY 10570 </v>
      </c>
      <c r="F782" s="55" t="s">
        <v>1256</v>
      </c>
      <c r="G782" s="55" t="s">
        <v>1342</v>
      </c>
      <c r="H782" s="55" t="s">
        <v>2307</v>
      </c>
    </row>
    <row r="783" spans="1:8" x14ac:dyDescent="0.25">
      <c r="A783" s="51">
        <v>2986</v>
      </c>
      <c r="B783" s="51" t="s">
        <v>2308</v>
      </c>
      <c r="C783" s="50" t="s">
        <v>145</v>
      </c>
      <c r="D783" s="55" t="s">
        <v>2309</v>
      </c>
      <c r="E783" s="55" t="str">
        <f t="shared" si="12"/>
        <v xml:space="preserve">HEMPSTEAD NY 11549 </v>
      </c>
      <c r="F783" s="55" t="s">
        <v>1398</v>
      </c>
      <c r="G783" s="55" t="s">
        <v>1342</v>
      </c>
      <c r="H783" s="55" t="s">
        <v>2310</v>
      </c>
    </row>
    <row r="784" spans="1:8" x14ac:dyDescent="0.25">
      <c r="A784" s="51">
        <v>2995</v>
      </c>
      <c r="B784" s="51" t="s">
        <v>2311</v>
      </c>
      <c r="C784" s="50" t="s">
        <v>145</v>
      </c>
      <c r="D784" s="52" t="s">
        <v>615</v>
      </c>
      <c r="E784" s="55" t="s">
        <v>616</v>
      </c>
      <c r="F784" s="52" t="s">
        <v>617</v>
      </c>
      <c r="G784" s="52" t="s">
        <v>618</v>
      </c>
      <c r="H784" s="52"/>
    </row>
    <row r="785" spans="1:8" x14ac:dyDescent="0.25">
      <c r="A785" s="51" t="s">
        <v>197</v>
      </c>
      <c r="B785" s="51" t="s">
        <v>2312</v>
      </c>
      <c r="C785" s="50" t="s">
        <v>145</v>
      </c>
      <c r="D785" s="56" t="s">
        <v>615</v>
      </c>
      <c r="E785" s="55" t="s">
        <v>616</v>
      </c>
      <c r="F785" s="52" t="s">
        <v>617</v>
      </c>
      <c r="G785" s="52" t="s">
        <v>618</v>
      </c>
      <c r="H785" s="56"/>
    </row>
    <row r="786" spans="1:8" x14ac:dyDescent="0.25">
      <c r="A786" s="51" t="s">
        <v>198</v>
      </c>
      <c r="B786" s="51" t="s">
        <v>2313</v>
      </c>
      <c r="C786" s="50" t="s">
        <v>145</v>
      </c>
      <c r="D786" s="56" t="s">
        <v>615</v>
      </c>
      <c r="E786" s="55" t="s">
        <v>616</v>
      </c>
      <c r="F786" s="52" t="s">
        <v>617</v>
      </c>
      <c r="G786" s="52" t="s">
        <v>618</v>
      </c>
      <c r="H786" s="56"/>
    </row>
    <row r="787" spans="1:8" x14ac:dyDescent="0.25">
      <c r="A787" s="51" t="s">
        <v>199</v>
      </c>
      <c r="B787" s="51" t="s">
        <v>2314</v>
      </c>
      <c r="C787" s="50" t="s">
        <v>145</v>
      </c>
      <c r="D787" s="67" t="s">
        <v>2315</v>
      </c>
      <c r="E787" s="55" t="str">
        <f t="shared" si="12"/>
        <v xml:space="preserve">NANTICOKE PA 18634 </v>
      </c>
      <c r="F787" s="67" t="s">
        <v>2316</v>
      </c>
      <c r="G787" s="67" t="s">
        <v>1547</v>
      </c>
      <c r="H787" s="67">
        <v>18634</v>
      </c>
    </row>
    <row r="788" spans="1:8" x14ac:dyDescent="0.25">
      <c r="A788" s="51" t="s">
        <v>200</v>
      </c>
      <c r="B788" s="51" t="s">
        <v>2317</v>
      </c>
      <c r="C788" s="50" t="s">
        <v>145</v>
      </c>
      <c r="D788" s="57" t="s">
        <v>2318</v>
      </c>
      <c r="E788" s="55" t="str">
        <f t="shared" si="12"/>
        <v xml:space="preserve">GREENSVALE NY 11548 </v>
      </c>
      <c r="F788" s="57" t="s">
        <v>2319</v>
      </c>
      <c r="G788" s="57" t="s">
        <v>1342</v>
      </c>
      <c r="H788" s="57">
        <v>11548</v>
      </c>
    </row>
    <row r="789" spans="1:8" x14ac:dyDescent="0.25">
      <c r="A789" s="51" t="s">
        <v>201</v>
      </c>
      <c r="B789" s="51" t="s">
        <v>2320</v>
      </c>
      <c r="C789" s="50" t="s">
        <v>145</v>
      </c>
      <c r="D789" s="66" t="s">
        <v>2321</v>
      </c>
      <c r="E789" s="55" t="str">
        <f t="shared" si="12"/>
        <v xml:space="preserve">NORRISTOWN PA 19401 </v>
      </c>
      <c r="F789" s="66" t="s">
        <v>1634</v>
      </c>
      <c r="G789" s="66" t="s">
        <v>1547</v>
      </c>
      <c r="H789" s="66">
        <v>19401</v>
      </c>
    </row>
    <row r="790" spans="1:8" x14ac:dyDescent="0.25">
      <c r="A790" s="51" t="s">
        <v>202</v>
      </c>
      <c r="B790" s="51" t="s">
        <v>2322</v>
      </c>
      <c r="C790" s="50" t="s">
        <v>145</v>
      </c>
      <c r="D790" s="57" t="s">
        <v>2323</v>
      </c>
      <c r="E790" s="55" t="str">
        <f t="shared" si="12"/>
        <v xml:space="preserve">BUFFALO NY 14222 </v>
      </c>
      <c r="F790" s="57" t="s">
        <v>1361</v>
      </c>
      <c r="G790" s="57" t="s">
        <v>1342</v>
      </c>
      <c r="H790" s="57">
        <v>14222</v>
      </c>
    </row>
    <row r="791" spans="1:8" x14ac:dyDescent="0.25">
      <c r="A791" s="51" t="s">
        <v>203</v>
      </c>
      <c r="B791" s="51" t="s">
        <v>1857</v>
      </c>
      <c r="C791" s="50" t="s">
        <v>145</v>
      </c>
      <c r="D791" s="57" t="s">
        <v>1858</v>
      </c>
      <c r="E791" s="55" t="str">
        <f t="shared" si="12"/>
        <v xml:space="preserve">LEBANON PA 17042 </v>
      </c>
      <c r="F791" s="57" t="s">
        <v>1859</v>
      </c>
      <c r="G791" s="57" t="s">
        <v>1547</v>
      </c>
      <c r="H791" s="57">
        <v>17042</v>
      </c>
    </row>
    <row r="792" spans="1:8" x14ac:dyDescent="0.25">
      <c r="A792" s="51" t="s">
        <v>204</v>
      </c>
      <c r="B792" s="51" t="s">
        <v>2324</v>
      </c>
      <c r="C792" s="50" t="s">
        <v>145</v>
      </c>
      <c r="D792" s="52" t="s">
        <v>2325</v>
      </c>
      <c r="E792" s="55" t="str">
        <f t="shared" si="12"/>
        <v xml:space="preserve">BINGHAM NY 13902 </v>
      </c>
      <c r="F792" s="52" t="s">
        <v>2326</v>
      </c>
      <c r="G792" s="52" t="s">
        <v>1342</v>
      </c>
      <c r="H792" s="52">
        <v>13902</v>
      </c>
    </row>
    <row r="793" spans="1:8" x14ac:dyDescent="0.25">
      <c r="A793" s="51" t="s">
        <v>205</v>
      </c>
      <c r="B793" s="51" t="s">
        <v>2327</v>
      </c>
      <c r="C793" s="50" t="s">
        <v>145</v>
      </c>
      <c r="D793" s="57" t="s">
        <v>2328</v>
      </c>
      <c r="E793" s="55" t="str">
        <f t="shared" si="12"/>
        <v xml:space="preserve">BRYN MAWR PA 19010 </v>
      </c>
      <c r="F793" s="57" t="s">
        <v>2329</v>
      </c>
      <c r="G793" s="57" t="s">
        <v>1547</v>
      </c>
      <c r="H793" s="57">
        <v>19010</v>
      </c>
    </row>
    <row r="794" spans="1:8" x14ac:dyDescent="0.25">
      <c r="A794" s="51" t="s">
        <v>206</v>
      </c>
      <c r="B794" s="51" t="s">
        <v>2330</v>
      </c>
      <c r="C794" s="50" t="s">
        <v>145</v>
      </c>
      <c r="D794" s="56" t="s">
        <v>2331</v>
      </c>
      <c r="E794" s="55" t="str">
        <f t="shared" si="12"/>
        <v xml:space="preserve">PITTSBURGH PA 15282 </v>
      </c>
      <c r="F794" s="56" t="s">
        <v>1642</v>
      </c>
      <c r="G794" s="56" t="s">
        <v>1547</v>
      </c>
      <c r="H794" s="56">
        <v>15282</v>
      </c>
    </row>
    <row r="795" spans="1:8" x14ac:dyDescent="0.25">
      <c r="A795" s="51" t="s">
        <v>207</v>
      </c>
      <c r="B795" s="51" t="s">
        <v>2332</v>
      </c>
      <c r="C795" s="50" t="s">
        <v>145</v>
      </c>
      <c r="D795" s="56" t="s">
        <v>2333</v>
      </c>
      <c r="E795" s="55" t="str">
        <f t="shared" si="12"/>
        <v xml:space="preserve">BUFFALO NY 14222 </v>
      </c>
      <c r="F795" s="56" t="s">
        <v>1361</v>
      </c>
      <c r="G795" s="56" t="s">
        <v>1342</v>
      </c>
      <c r="H795" s="56">
        <v>14222</v>
      </c>
    </row>
    <row r="796" spans="1:8" x14ac:dyDescent="0.25">
      <c r="A796" s="51" t="s">
        <v>208</v>
      </c>
      <c r="B796" s="51" t="s">
        <v>2334</v>
      </c>
      <c r="C796" s="50" t="s">
        <v>145</v>
      </c>
      <c r="D796" s="56" t="s">
        <v>2335</v>
      </c>
      <c r="E796" s="55" t="str">
        <f t="shared" si="12"/>
        <v xml:space="preserve">OSWEGO NY 13126 </v>
      </c>
      <c r="F796" s="56" t="s">
        <v>2336</v>
      </c>
      <c r="G796" s="56" t="s">
        <v>1342</v>
      </c>
      <c r="H796" s="56">
        <v>13126</v>
      </c>
    </row>
    <row r="797" spans="1:8" x14ac:dyDescent="0.25">
      <c r="A797" s="51" t="s">
        <v>209</v>
      </c>
      <c r="B797" s="51" t="s">
        <v>2337</v>
      </c>
      <c r="C797" s="50" t="s">
        <v>145</v>
      </c>
      <c r="D797" s="56" t="s">
        <v>2338</v>
      </c>
      <c r="E797" s="55" t="str">
        <f t="shared" si="12"/>
        <v xml:space="preserve">UTICA NY 13502 </v>
      </c>
      <c r="F797" s="56" t="s">
        <v>1434</v>
      </c>
      <c r="G797" s="56" t="s">
        <v>1342</v>
      </c>
      <c r="H797" s="56">
        <v>13502</v>
      </c>
    </row>
    <row r="798" spans="1:8" x14ac:dyDescent="0.25">
      <c r="A798" s="51" t="s">
        <v>210</v>
      </c>
      <c r="B798" s="51" t="s">
        <v>2339</v>
      </c>
      <c r="C798" s="50" t="s">
        <v>145</v>
      </c>
      <c r="D798" s="56" t="s">
        <v>2340</v>
      </c>
      <c r="E798" s="55" t="str">
        <f t="shared" si="12"/>
        <v xml:space="preserve">NEW ROCHELLE NY 10801 </v>
      </c>
      <c r="F798" s="56" t="s">
        <v>1421</v>
      </c>
      <c r="G798" s="56" t="s">
        <v>1342</v>
      </c>
      <c r="H798" s="56">
        <v>10801</v>
      </c>
    </row>
    <row r="799" spans="1:8" x14ac:dyDescent="0.25">
      <c r="A799" s="51" t="s">
        <v>211</v>
      </c>
      <c r="B799" s="51" t="s">
        <v>2341</v>
      </c>
      <c r="C799" s="50" t="s">
        <v>145</v>
      </c>
      <c r="D799" s="56" t="s">
        <v>615</v>
      </c>
      <c r="E799" s="55" t="s">
        <v>616</v>
      </c>
      <c r="F799" s="52" t="s">
        <v>617</v>
      </c>
      <c r="G799" s="52" t="s">
        <v>618</v>
      </c>
      <c r="H799" s="56"/>
    </row>
    <row r="800" spans="1:8" x14ac:dyDescent="0.25">
      <c r="A800" s="51" t="s">
        <v>212</v>
      </c>
      <c r="B800" s="51" t="s">
        <v>2342</v>
      </c>
      <c r="C800" s="50" t="s">
        <v>145</v>
      </c>
      <c r="D800" s="56" t="s">
        <v>2343</v>
      </c>
      <c r="E800" s="55" t="str">
        <f t="shared" si="12"/>
        <v xml:space="preserve">BINGHAMTON NY 13905 </v>
      </c>
      <c r="F800" s="56" t="s">
        <v>1359</v>
      </c>
      <c r="G800" s="56" t="s">
        <v>1342</v>
      </c>
      <c r="H800" s="56">
        <v>13905</v>
      </c>
    </row>
    <row r="801" spans="1:8" x14ac:dyDescent="0.25">
      <c r="A801" s="51" t="s">
        <v>213</v>
      </c>
      <c r="B801" s="51" t="s">
        <v>2344</v>
      </c>
      <c r="C801" s="60" t="s">
        <v>145</v>
      </c>
      <c r="D801" s="56" t="s">
        <v>2345</v>
      </c>
      <c r="E801" s="55" t="str">
        <f t="shared" si="12"/>
        <v xml:space="preserve">WEST CHESTER PA 19383 </v>
      </c>
      <c r="F801" s="56" t="s">
        <v>1661</v>
      </c>
      <c r="G801" s="56" t="s">
        <v>1547</v>
      </c>
      <c r="H801" s="56">
        <v>19383</v>
      </c>
    </row>
    <row r="802" spans="1:8" x14ac:dyDescent="0.25">
      <c r="A802" s="51">
        <v>3000</v>
      </c>
      <c r="B802" s="51" t="s">
        <v>2346</v>
      </c>
      <c r="C802" s="50" t="s">
        <v>577</v>
      </c>
      <c r="D802" s="55" t="s">
        <v>2347</v>
      </c>
      <c r="E802" s="55" t="str">
        <f t="shared" si="12"/>
        <v xml:space="preserve">ALTON IL 62002 </v>
      </c>
      <c r="F802" s="55" t="s">
        <v>2346</v>
      </c>
      <c r="G802" s="55" t="s">
        <v>2348</v>
      </c>
      <c r="H802" s="55" t="s">
        <v>2349</v>
      </c>
    </row>
    <row r="803" spans="1:8" x14ac:dyDescent="0.25">
      <c r="A803" s="51" t="s">
        <v>39</v>
      </c>
      <c r="B803" s="51" t="s">
        <v>2350</v>
      </c>
      <c r="C803" s="50" t="s">
        <v>5</v>
      </c>
      <c r="D803" s="67" t="s">
        <v>2351</v>
      </c>
      <c r="E803" s="55" t="str">
        <f t="shared" si="12"/>
        <v xml:space="preserve">LOUISVILLE KY 40211 </v>
      </c>
      <c r="F803" s="67" t="s">
        <v>2352</v>
      </c>
      <c r="G803" s="67" t="s">
        <v>2353</v>
      </c>
      <c r="H803" s="67">
        <v>40211</v>
      </c>
    </row>
    <row r="804" spans="1:8" x14ac:dyDescent="0.25">
      <c r="A804" s="51" t="s">
        <v>40</v>
      </c>
      <c r="B804" s="51" t="s">
        <v>2354</v>
      </c>
      <c r="C804" s="50" t="s">
        <v>7</v>
      </c>
      <c r="D804" s="67" t="s">
        <v>2355</v>
      </c>
      <c r="E804" s="55" t="str">
        <f t="shared" si="12"/>
        <v xml:space="preserve">LOUISVILLE KY 40251 </v>
      </c>
      <c r="F804" s="67" t="s">
        <v>2352</v>
      </c>
      <c r="G804" s="67" t="s">
        <v>2353</v>
      </c>
      <c r="H804" s="67">
        <v>40251</v>
      </c>
    </row>
    <row r="805" spans="1:8" x14ac:dyDescent="0.25">
      <c r="A805" s="51">
        <v>3001</v>
      </c>
      <c r="B805" s="51" t="s">
        <v>2356</v>
      </c>
      <c r="C805" s="50" t="s">
        <v>577</v>
      </c>
      <c r="D805" s="55" t="s">
        <v>2357</v>
      </c>
      <c r="E805" s="55" t="str">
        <f t="shared" si="12"/>
        <v xml:space="preserve">NORMAL IL 61761 </v>
      </c>
      <c r="F805" s="55" t="s">
        <v>2358</v>
      </c>
      <c r="G805" s="55" t="s">
        <v>2348</v>
      </c>
      <c r="H805" s="55">
        <v>61761</v>
      </c>
    </row>
    <row r="806" spans="1:8" x14ac:dyDescent="0.25">
      <c r="A806" s="51">
        <v>3002</v>
      </c>
      <c r="B806" s="51" t="s">
        <v>2359</v>
      </c>
      <c r="C806" s="50" t="s">
        <v>577</v>
      </c>
      <c r="D806" s="55" t="s">
        <v>2360</v>
      </c>
      <c r="E806" s="55" t="str">
        <f t="shared" si="12"/>
        <v xml:space="preserve">CARBONDALE IL 62902 </v>
      </c>
      <c r="F806" s="55" t="s">
        <v>2361</v>
      </c>
      <c r="G806" s="55" t="s">
        <v>2348</v>
      </c>
      <c r="H806" s="55">
        <v>62902</v>
      </c>
    </row>
    <row r="807" spans="1:8" x14ac:dyDescent="0.25">
      <c r="A807" s="51" t="s">
        <v>41</v>
      </c>
      <c r="B807" s="51" t="s">
        <v>2362</v>
      </c>
      <c r="C807" s="50" t="s">
        <v>5</v>
      </c>
      <c r="D807" s="67" t="s">
        <v>2363</v>
      </c>
      <c r="E807" s="55" t="str">
        <f t="shared" si="12"/>
        <v xml:space="preserve">ROCKFORD IL 61109 </v>
      </c>
      <c r="F807" s="67" t="s">
        <v>2364</v>
      </c>
      <c r="G807" s="67" t="s">
        <v>2348</v>
      </c>
      <c r="H807" s="67">
        <v>61109</v>
      </c>
    </row>
    <row r="808" spans="1:8" x14ac:dyDescent="0.25">
      <c r="A808" s="51" t="s">
        <v>42</v>
      </c>
      <c r="B808" s="51" t="s">
        <v>2365</v>
      </c>
      <c r="C808" s="50" t="s">
        <v>7</v>
      </c>
      <c r="D808" s="67" t="s">
        <v>2366</v>
      </c>
      <c r="E808" s="55" t="str">
        <f t="shared" si="12"/>
        <v xml:space="preserve">AURORA IL 60503 </v>
      </c>
      <c r="F808" s="67" t="s">
        <v>2367</v>
      </c>
      <c r="G808" s="67" t="s">
        <v>2348</v>
      </c>
      <c r="H808" s="67">
        <v>60503</v>
      </c>
    </row>
    <row r="809" spans="1:8" x14ac:dyDescent="0.25">
      <c r="A809" s="51">
        <v>3003</v>
      </c>
      <c r="B809" s="51" t="s">
        <v>2368</v>
      </c>
      <c r="C809" s="50" t="s">
        <v>577</v>
      </c>
      <c r="D809" s="55" t="s">
        <v>2369</v>
      </c>
      <c r="E809" s="55" t="str">
        <f t="shared" si="12"/>
        <v xml:space="preserve">CENTRALIA IL 62801 </v>
      </c>
      <c r="F809" s="55" t="s">
        <v>2370</v>
      </c>
      <c r="G809" s="55" t="s">
        <v>2348</v>
      </c>
      <c r="H809" s="55" t="s">
        <v>2371</v>
      </c>
    </row>
    <row r="810" spans="1:8" x14ac:dyDescent="0.25">
      <c r="A810" s="51">
        <v>3004</v>
      </c>
      <c r="B810" s="51" t="s">
        <v>2372</v>
      </c>
      <c r="C810" s="50" t="s">
        <v>577</v>
      </c>
      <c r="D810" s="55" t="s">
        <v>2373</v>
      </c>
      <c r="E810" s="55" t="str">
        <f t="shared" si="12"/>
        <v xml:space="preserve">NORTH CHICAGO IL 60064 </v>
      </c>
      <c r="F810" s="55" t="s">
        <v>2374</v>
      </c>
      <c r="G810" s="55" t="s">
        <v>2348</v>
      </c>
      <c r="H810" s="55" t="s">
        <v>2375</v>
      </c>
    </row>
    <row r="811" spans="1:8" x14ac:dyDescent="0.25">
      <c r="A811" s="51">
        <v>3005</v>
      </c>
      <c r="B811" s="51" t="s">
        <v>2376</v>
      </c>
      <c r="C811" s="50" t="s">
        <v>577</v>
      </c>
      <c r="D811" s="55" t="s">
        <v>2377</v>
      </c>
      <c r="E811" s="55" t="str">
        <f t="shared" si="12"/>
        <v xml:space="preserve">CHICAGO IL 60643 </v>
      </c>
      <c r="F811" s="55" t="s">
        <v>2378</v>
      </c>
      <c r="G811" s="55" t="s">
        <v>2348</v>
      </c>
      <c r="H811" s="55">
        <v>60643</v>
      </c>
    </row>
    <row r="812" spans="1:8" x14ac:dyDescent="0.25">
      <c r="A812" s="51">
        <v>3006</v>
      </c>
      <c r="B812" s="51" t="s">
        <v>2379</v>
      </c>
      <c r="C812" s="50" t="s">
        <v>577</v>
      </c>
      <c r="D812" s="55" t="s">
        <v>2380</v>
      </c>
      <c r="E812" s="55" t="str">
        <f t="shared" si="12"/>
        <v xml:space="preserve">HOMEWOOD IL 60430 </v>
      </c>
      <c r="F812" s="55" t="s">
        <v>2381</v>
      </c>
      <c r="G812" s="55" t="s">
        <v>2348</v>
      </c>
      <c r="H812" s="55" t="s">
        <v>2382</v>
      </c>
    </row>
    <row r="813" spans="1:8" x14ac:dyDescent="0.25">
      <c r="A813" s="51">
        <v>3007</v>
      </c>
      <c r="B813" s="51" t="s">
        <v>2383</v>
      </c>
      <c r="C813" s="50" t="s">
        <v>577</v>
      </c>
      <c r="D813" s="55" t="s">
        <v>2384</v>
      </c>
      <c r="E813" s="55" t="str">
        <f t="shared" si="12"/>
        <v xml:space="preserve">CHICAGO IL 60651 </v>
      </c>
      <c r="F813" s="55" t="s">
        <v>2378</v>
      </c>
      <c r="G813" s="55" t="s">
        <v>2348</v>
      </c>
      <c r="H813" s="55">
        <v>60651</v>
      </c>
    </row>
    <row r="814" spans="1:8" x14ac:dyDescent="0.25">
      <c r="A814" s="51">
        <v>3008</v>
      </c>
      <c r="B814" s="51" t="s">
        <v>2385</v>
      </c>
      <c r="C814" s="50" t="s">
        <v>577</v>
      </c>
      <c r="D814" s="55" t="s">
        <v>2386</v>
      </c>
      <c r="E814" s="55" t="str">
        <f t="shared" si="12"/>
        <v xml:space="preserve">CHAMPAIGN IL 61824 </v>
      </c>
      <c r="F814" s="55" t="s">
        <v>2387</v>
      </c>
      <c r="G814" s="55" t="s">
        <v>2348</v>
      </c>
      <c r="H814" s="55">
        <v>61824</v>
      </c>
    </row>
    <row r="815" spans="1:8" x14ac:dyDescent="0.25">
      <c r="A815" s="51">
        <v>3009</v>
      </c>
      <c r="B815" s="51" t="s">
        <v>2388</v>
      </c>
      <c r="C815" s="50" t="s">
        <v>577</v>
      </c>
      <c r="D815" s="55" t="s">
        <v>2389</v>
      </c>
      <c r="E815" s="55" t="str">
        <f t="shared" si="12"/>
        <v xml:space="preserve">DANVILLE IL 61832 </v>
      </c>
      <c r="F815" s="55" t="s">
        <v>2390</v>
      </c>
      <c r="G815" s="55" t="s">
        <v>2348</v>
      </c>
      <c r="H815" s="55">
        <v>61832</v>
      </c>
    </row>
    <row r="816" spans="1:8" x14ac:dyDescent="0.25">
      <c r="A816" s="51">
        <v>3010</v>
      </c>
      <c r="B816" s="51" t="s">
        <v>2391</v>
      </c>
      <c r="C816" s="50" t="s">
        <v>577</v>
      </c>
      <c r="D816" s="55" t="s">
        <v>2392</v>
      </c>
      <c r="E816" s="55" t="str">
        <f t="shared" si="12"/>
        <v xml:space="preserve">ELGIN IL 60121 </v>
      </c>
      <c r="F816" s="55" t="s">
        <v>2391</v>
      </c>
      <c r="G816" s="55" t="s">
        <v>2348</v>
      </c>
      <c r="H816" s="55">
        <v>60121</v>
      </c>
    </row>
    <row r="817" spans="1:8" x14ac:dyDescent="0.25">
      <c r="A817" s="51">
        <v>3011</v>
      </c>
      <c r="B817" s="51" t="s">
        <v>2393</v>
      </c>
      <c r="C817" s="50" t="s">
        <v>577</v>
      </c>
      <c r="D817" s="55" t="s">
        <v>2394</v>
      </c>
      <c r="E817" s="55" t="str">
        <f t="shared" si="12"/>
        <v xml:space="preserve">DECATUR IL 62524 </v>
      </c>
      <c r="F817" s="55" t="s">
        <v>2395</v>
      </c>
      <c r="G817" s="55" t="s">
        <v>2348</v>
      </c>
      <c r="H817" s="55">
        <v>62524</v>
      </c>
    </row>
    <row r="818" spans="1:8" x14ac:dyDescent="0.25">
      <c r="A818" s="51">
        <v>3012</v>
      </c>
      <c r="B818" s="51" t="s">
        <v>2396</v>
      </c>
      <c r="C818" s="50" t="s">
        <v>577</v>
      </c>
      <c r="D818" s="55" t="s">
        <v>2397</v>
      </c>
      <c r="E818" s="55" t="str">
        <f t="shared" si="12"/>
        <v xml:space="preserve">WHEATON IL 60189 </v>
      </c>
      <c r="F818" s="55" t="s">
        <v>2398</v>
      </c>
      <c r="G818" s="55" t="s">
        <v>2348</v>
      </c>
      <c r="H818" s="55">
        <v>60189</v>
      </c>
    </row>
    <row r="819" spans="1:8" x14ac:dyDescent="0.25">
      <c r="A819" s="51">
        <v>3013</v>
      </c>
      <c r="B819" s="51" t="s">
        <v>2399</v>
      </c>
      <c r="C819" s="50" t="s">
        <v>577</v>
      </c>
      <c r="D819" s="55" t="s">
        <v>2400</v>
      </c>
      <c r="E819" s="55" t="str">
        <f t="shared" si="12"/>
        <v xml:space="preserve">EAST ST LOUIS IL 62205 </v>
      </c>
      <c r="F819" s="55" t="s">
        <v>2401</v>
      </c>
      <c r="G819" s="55" t="s">
        <v>2348</v>
      </c>
      <c r="H819" s="55">
        <v>62205</v>
      </c>
    </row>
    <row r="820" spans="1:8" x14ac:dyDescent="0.25">
      <c r="A820" s="51">
        <v>3014</v>
      </c>
      <c r="B820" s="51" t="s">
        <v>2402</v>
      </c>
      <c r="C820" s="50" t="s">
        <v>577</v>
      </c>
      <c r="D820" s="55" t="s">
        <v>2403</v>
      </c>
      <c r="E820" s="55" t="str">
        <f t="shared" si="12"/>
        <v xml:space="preserve">EDWARDSVILLE IL 62025 </v>
      </c>
      <c r="F820" s="55" t="s">
        <v>2404</v>
      </c>
      <c r="G820" s="55" t="s">
        <v>2348</v>
      </c>
      <c r="H820" s="55" t="s">
        <v>2405</v>
      </c>
    </row>
    <row r="821" spans="1:8" x14ac:dyDescent="0.25">
      <c r="A821" s="51">
        <v>3015</v>
      </c>
      <c r="B821" s="51" t="s">
        <v>2406</v>
      </c>
      <c r="C821" s="50" t="s">
        <v>577</v>
      </c>
      <c r="D821" s="55" t="s">
        <v>2407</v>
      </c>
      <c r="E821" s="55" t="str">
        <f t="shared" si="12"/>
        <v xml:space="preserve">EVANSTON IL 60201 </v>
      </c>
      <c r="F821" s="55" t="s">
        <v>2408</v>
      </c>
      <c r="G821" s="55" t="s">
        <v>2348</v>
      </c>
      <c r="H821" s="55" t="s">
        <v>2409</v>
      </c>
    </row>
    <row r="822" spans="1:8" x14ac:dyDescent="0.25">
      <c r="A822" s="51">
        <v>3016</v>
      </c>
      <c r="B822" s="51" t="s">
        <v>2410</v>
      </c>
      <c r="C822" s="50" t="s">
        <v>577</v>
      </c>
      <c r="D822" s="52" t="s">
        <v>668</v>
      </c>
      <c r="E822" s="55" t="str">
        <f t="shared" si="12"/>
        <v xml:space="preserve">GALESBURG IL 61402 </v>
      </c>
      <c r="F822" s="52" t="s">
        <v>2411</v>
      </c>
      <c r="G822" s="52" t="s">
        <v>2348</v>
      </c>
      <c r="H822" s="52">
        <v>61402</v>
      </c>
    </row>
    <row r="823" spans="1:8" x14ac:dyDescent="0.25">
      <c r="A823" s="51">
        <v>3017</v>
      </c>
      <c r="B823" s="51" t="s">
        <v>2412</v>
      </c>
      <c r="C823" s="50" t="s">
        <v>577</v>
      </c>
      <c r="D823" s="55" t="s">
        <v>2413</v>
      </c>
      <c r="E823" s="55" t="str">
        <f t="shared" si="12"/>
        <v xml:space="preserve">JACKSONVILLE IL 62650 </v>
      </c>
      <c r="F823" s="55" t="s">
        <v>2414</v>
      </c>
      <c r="G823" s="55" t="s">
        <v>2348</v>
      </c>
      <c r="H823" s="55">
        <v>62650</v>
      </c>
    </row>
    <row r="824" spans="1:8" x14ac:dyDescent="0.25">
      <c r="A824" s="51">
        <v>3018</v>
      </c>
      <c r="B824" s="51" t="s">
        <v>2415</v>
      </c>
      <c r="C824" s="50" t="s">
        <v>577</v>
      </c>
      <c r="D824" s="55" t="s">
        <v>2416</v>
      </c>
      <c r="E824" s="55" t="str">
        <f t="shared" si="12"/>
        <v xml:space="preserve">JOLIET IL 60431 </v>
      </c>
      <c r="F824" s="55" t="s">
        <v>2417</v>
      </c>
      <c r="G824" s="55" t="s">
        <v>2348</v>
      </c>
      <c r="H824" s="55">
        <v>60431</v>
      </c>
    </row>
    <row r="825" spans="1:8" x14ac:dyDescent="0.25">
      <c r="A825" s="51">
        <v>3019</v>
      </c>
      <c r="B825" s="51" t="s">
        <v>2418</v>
      </c>
      <c r="C825" s="50" t="s">
        <v>577</v>
      </c>
      <c r="D825" s="55" t="s">
        <v>2419</v>
      </c>
      <c r="E825" s="55" t="str">
        <f t="shared" si="12"/>
        <v xml:space="preserve">LA GRANGE IL 60525 </v>
      </c>
      <c r="F825" s="55" t="s">
        <v>2420</v>
      </c>
      <c r="G825" s="55" t="s">
        <v>2348</v>
      </c>
      <c r="H825" s="55" t="s">
        <v>2421</v>
      </c>
    </row>
    <row r="826" spans="1:8" x14ac:dyDescent="0.25">
      <c r="A826" s="51">
        <v>3020</v>
      </c>
      <c r="B826" s="51" t="s">
        <v>774</v>
      </c>
      <c r="C826" s="50" t="s">
        <v>577</v>
      </c>
      <c r="D826" s="55" t="s">
        <v>2422</v>
      </c>
      <c r="E826" s="55" t="str">
        <f t="shared" si="12"/>
        <v xml:space="preserve">NORTH CHICAGO IL 60064 </v>
      </c>
      <c r="F826" s="55" t="s">
        <v>2374</v>
      </c>
      <c r="G826" s="55" t="s">
        <v>2348</v>
      </c>
      <c r="H826" s="55" t="s">
        <v>2375</v>
      </c>
    </row>
    <row r="827" spans="1:8" x14ac:dyDescent="0.25">
      <c r="A827" s="51">
        <v>3021</v>
      </c>
      <c r="B827" s="51" t="s">
        <v>2423</v>
      </c>
      <c r="C827" s="50" t="s">
        <v>577</v>
      </c>
      <c r="D827" s="52" t="s">
        <v>2424</v>
      </c>
      <c r="E827" s="55" t="str">
        <f t="shared" si="12"/>
        <v xml:space="preserve">MADISON IL 62060 </v>
      </c>
      <c r="F827" s="52" t="s">
        <v>1216</v>
      </c>
      <c r="G827" s="52" t="s">
        <v>2348</v>
      </c>
      <c r="H827" s="52">
        <v>62060</v>
      </c>
    </row>
    <row r="828" spans="1:8" x14ac:dyDescent="0.25">
      <c r="A828" s="51">
        <v>3022</v>
      </c>
      <c r="B828" s="51" t="s">
        <v>2425</v>
      </c>
      <c r="C828" s="50" t="s">
        <v>577</v>
      </c>
      <c r="D828" s="55" t="s">
        <v>2426</v>
      </c>
      <c r="E828" s="55" t="str">
        <f t="shared" si="12"/>
        <v xml:space="preserve">MACOMB IL 61455 </v>
      </c>
      <c r="F828" s="55" t="s">
        <v>2427</v>
      </c>
      <c r="G828" s="55" t="s">
        <v>2348</v>
      </c>
      <c r="H828" s="55" t="s">
        <v>2428</v>
      </c>
    </row>
    <row r="829" spans="1:8" x14ac:dyDescent="0.25">
      <c r="A829" s="51">
        <v>3024</v>
      </c>
      <c r="B829" s="51" t="s">
        <v>2429</v>
      </c>
      <c r="C829" s="50" t="s">
        <v>577</v>
      </c>
      <c r="D829" s="55" t="s">
        <v>2430</v>
      </c>
      <c r="E829" s="55" t="str">
        <f t="shared" si="12"/>
        <v xml:space="preserve">PEORIA IL 61605 </v>
      </c>
      <c r="F829" s="55" t="s">
        <v>2431</v>
      </c>
      <c r="G829" s="55" t="s">
        <v>2348</v>
      </c>
      <c r="H829" s="55">
        <v>61605</v>
      </c>
    </row>
    <row r="830" spans="1:8" x14ac:dyDescent="0.25">
      <c r="A830" s="51">
        <v>3025</v>
      </c>
      <c r="B830" s="51" t="s">
        <v>2432</v>
      </c>
      <c r="C830" s="50" t="s">
        <v>577</v>
      </c>
      <c r="D830" s="55" t="s">
        <v>2433</v>
      </c>
      <c r="E830" s="55" t="str">
        <f t="shared" si="12"/>
        <v xml:space="preserve">CAIRO IL 62914 </v>
      </c>
      <c r="F830" s="55" t="s">
        <v>2434</v>
      </c>
      <c r="G830" s="55" t="s">
        <v>2348</v>
      </c>
      <c r="H830" s="55" t="s">
        <v>2435</v>
      </c>
    </row>
    <row r="831" spans="1:8" x14ac:dyDescent="0.25">
      <c r="A831" s="51">
        <v>3026</v>
      </c>
      <c r="B831" s="51" t="s">
        <v>2436</v>
      </c>
      <c r="C831" s="50" t="s">
        <v>577</v>
      </c>
      <c r="D831" s="55" t="s">
        <v>2437</v>
      </c>
      <c r="E831" s="55" t="str">
        <f t="shared" si="12"/>
        <v xml:space="preserve">QUINCY IL 62301 </v>
      </c>
      <c r="F831" s="55" t="s">
        <v>2438</v>
      </c>
      <c r="G831" s="55" t="s">
        <v>2348</v>
      </c>
      <c r="H831" s="55">
        <v>62301</v>
      </c>
    </row>
    <row r="832" spans="1:8" x14ac:dyDescent="0.25">
      <c r="A832" s="51">
        <v>3028</v>
      </c>
      <c r="B832" s="51" t="s">
        <v>2439</v>
      </c>
      <c r="C832" s="50" t="s">
        <v>577</v>
      </c>
      <c r="D832" s="55" t="s">
        <v>2440</v>
      </c>
      <c r="E832" s="55" t="str">
        <f t="shared" si="12"/>
        <v xml:space="preserve">ROCKFORD IL 61105 </v>
      </c>
      <c r="F832" s="55" t="s">
        <v>2364</v>
      </c>
      <c r="G832" s="55" t="s">
        <v>2348</v>
      </c>
      <c r="H832" s="55" t="s">
        <v>2441</v>
      </c>
    </row>
    <row r="833" spans="1:8" x14ac:dyDescent="0.25">
      <c r="A833" s="51">
        <v>3030</v>
      </c>
      <c r="B833" s="51" t="s">
        <v>2442</v>
      </c>
      <c r="C833" s="50" t="s">
        <v>577</v>
      </c>
      <c r="D833" s="55" t="s">
        <v>2443</v>
      </c>
      <c r="E833" s="55" t="str">
        <f t="shared" si="12"/>
        <v xml:space="preserve">STONEFORT IL 62987 </v>
      </c>
      <c r="F833" s="55" t="s">
        <v>2444</v>
      </c>
      <c r="G833" s="55" t="s">
        <v>2348</v>
      </c>
      <c r="H833" s="55" t="s">
        <v>2445</v>
      </c>
    </row>
    <row r="834" spans="1:8" x14ac:dyDescent="0.25">
      <c r="A834" s="51">
        <v>3032</v>
      </c>
      <c r="B834" s="51" t="s">
        <v>2446</v>
      </c>
      <c r="C834" s="50" t="s">
        <v>577</v>
      </c>
      <c r="D834" s="55" t="s">
        <v>2447</v>
      </c>
      <c r="E834" s="55" t="str">
        <f t="shared" si="12"/>
        <v xml:space="preserve">SPRINGFIELD IL 62705 </v>
      </c>
      <c r="F834" s="55" t="s">
        <v>1195</v>
      </c>
      <c r="G834" s="55" t="s">
        <v>2348</v>
      </c>
      <c r="H834" s="55" t="s">
        <v>2448</v>
      </c>
    </row>
    <row r="835" spans="1:8" x14ac:dyDescent="0.25">
      <c r="A835" s="51">
        <v>3035</v>
      </c>
      <c r="B835" s="51" t="s">
        <v>2449</v>
      </c>
      <c r="C835" s="50" t="s">
        <v>577</v>
      </c>
      <c r="D835" s="55" t="s">
        <v>2450</v>
      </c>
      <c r="E835" s="55" t="str">
        <f t="shared" si="12"/>
        <v xml:space="preserve">KANKAKEE IL 60901 </v>
      </c>
      <c r="F835" s="55" t="s">
        <v>2451</v>
      </c>
      <c r="G835" s="55" t="s">
        <v>2348</v>
      </c>
      <c r="H835" s="55" t="s">
        <v>2452</v>
      </c>
    </row>
    <row r="836" spans="1:8" x14ac:dyDescent="0.25">
      <c r="A836" s="51">
        <v>3036</v>
      </c>
      <c r="B836" s="51" t="s">
        <v>2453</v>
      </c>
      <c r="C836" s="50" t="s">
        <v>577</v>
      </c>
      <c r="D836" s="55" t="s">
        <v>2454</v>
      </c>
      <c r="E836" s="55" t="str">
        <f t="shared" si="12"/>
        <v xml:space="preserve">MT VERNON IL 62864 </v>
      </c>
      <c r="F836" s="55" t="s">
        <v>2455</v>
      </c>
      <c r="G836" s="55" t="s">
        <v>2348</v>
      </c>
      <c r="H836" s="55" t="s">
        <v>2456</v>
      </c>
    </row>
    <row r="837" spans="1:8" x14ac:dyDescent="0.25">
      <c r="A837" s="51">
        <v>3037</v>
      </c>
      <c r="B837" s="51" t="s">
        <v>2457</v>
      </c>
      <c r="C837" s="50" t="s">
        <v>577</v>
      </c>
      <c r="D837" s="52" t="s">
        <v>615</v>
      </c>
      <c r="E837" s="55" t="s">
        <v>616</v>
      </c>
      <c r="F837" s="52" t="s">
        <v>617</v>
      </c>
      <c r="G837" s="52" t="s">
        <v>618</v>
      </c>
      <c r="H837" s="52"/>
    </row>
    <row r="838" spans="1:8" x14ac:dyDescent="0.25">
      <c r="A838" s="51">
        <v>3038</v>
      </c>
      <c r="B838" s="51" t="s">
        <v>2458</v>
      </c>
      <c r="C838" s="50" t="s">
        <v>577</v>
      </c>
      <c r="D838" s="52" t="s">
        <v>615</v>
      </c>
      <c r="E838" s="55" t="s">
        <v>616</v>
      </c>
      <c r="F838" s="52" t="s">
        <v>617</v>
      </c>
      <c r="G838" s="52" t="s">
        <v>618</v>
      </c>
      <c r="H838" s="52"/>
    </row>
    <row r="839" spans="1:8" x14ac:dyDescent="0.25">
      <c r="A839" s="51">
        <v>3039</v>
      </c>
      <c r="B839" s="51" t="s">
        <v>2459</v>
      </c>
      <c r="C839" s="50" t="s">
        <v>577</v>
      </c>
      <c r="D839" s="55" t="s">
        <v>2460</v>
      </c>
      <c r="E839" s="55" t="str">
        <f t="shared" ref="E839:E900" si="13">CONCATENATE(F839," ",G839," ",H839," ",)</f>
        <v xml:space="preserve">FREEPORT IL 61032 </v>
      </c>
      <c r="F839" s="55" t="s">
        <v>2461</v>
      </c>
      <c r="G839" s="55" t="s">
        <v>2348</v>
      </c>
      <c r="H839" s="55" t="s">
        <v>2462</v>
      </c>
    </row>
    <row r="840" spans="1:8" x14ac:dyDescent="0.25">
      <c r="A840" s="51">
        <v>3040</v>
      </c>
      <c r="B840" s="51" t="s">
        <v>2463</v>
      </c>
      <c r="C840" s="50" t="s">
        <v>577</v>
      </c>
      <c r="D840" s="55" t="s">
        <v>2464</v>
      </c>
      <c r="E840" s="55" t="str">
        <f t="shared" si="13"/>
        <v xml:space="preserve">OAK PARK IL 60303 </v>
      </c>
      <c r="F840" s="55" t="s">
        <v>2465</v>
      </c>
      <c r="G840" s="55" t="s">
        <v>2348</v>
      </c>
      <c r="H840" s="55" t="s">
        <v>2466</v>
      </c>
    </row>
    <row r="841" spans="1:8" x14ac:dyDescent="0.25">
      <c r="A841" s="51">
        <v>3041</v>
      </c>
      <c r="B841" s="51" t="s">
        <v>2467</v>
      </c>
      <c r="C841" s="50" t="s">
        <v>577</v>
      </c>
      <c r="D841" s="55" t="s">
        <v>2468</v>
      </c>
      <c r="E841" s="55" t="str">
        <f t="shared" si="13"/>
        <v xml:space="preserve">O'FALLON IL 62254 </v>
      </c>
      <c r="F841" s="55" t="s">
        <v>2469</v>
      </c>
      <c r="G841" s="55" t="s">
        <v>2348</v>
      </c>
      <c r="H841" s="55" t="s">
        <v>2470</v>
      </c>
    </row>
    <row r="842" spans="1:8" x14ac:dyDescent="0.25">
      <c r="A842" s="51" t="s">
        <v>43</v>
      </c>
      <c r="B842" s="51" t="s">
        <v>2471</v>
      </c>
      <c r="C842" s="50" t="s">
        <v>5</v>
      </c>
      <c r="D842" s="55" t="s">
        <v>2472</v>
      </c>
      <c r="E842" s="55" t="str">
        <f t="shared" si="13"/>
        <v xml:space="preserve">GARY IN 46404 </v>
      </c>
      <c r="F842" s="55" t="s">
        <v>2473</v>
      </c>
      <c r="G842" s="55" t="s">
        <v>2474</v>
      </c>
      <c r="H842" s="55">
        <v>46404</v>
      </c>
    </row>
    <row r="843" spans="1:8" x14ac:dyDescent="0.25">
      <c r="A843" s="51" t="s">
        <v>44</v>
      </c>
      <c r="B843" s="51" t="s">
        <v>2475</v>
      </c>
      <c r="C843" s="50" t="s">
        <v>7</v>
      </c>
      <c r="D843" s="67" t="s">
        <v>2476</v>
      </c>
      <c r="E843" s="55" t="str">
        <f t="shared" si="13"/>
        <v xml:space="preserve">GARY IN 46401 </v>
      </c>
      <c r="F843" s="67" t="s">
        <v>2473</v>
      </c>
      <c r="G843" s="67" t="s">
        <v>2474</v>
      </c>
      <c r="H843" s="67">
        <v>46401</v>
      </c>
    </row>
    <row r="844" spans="1:8" x14ac:dyDescent="0.25">
      <c r="A844" s="51">
        <v>3046</v>
      </c>
      <c r="B844" s="51" t="s">
        <v>2477</v>
      </c>
      <c r="C844" s="50" t="s">
        <v>577</v>
      </c>
      <c r="D844" s="55" t="s">
        <v>2478</v>
      </c>
      <c r="E844" s="55" t="str">
        <f t="shared" si="13"/>
        <v xml:space="preserve">EAST CHICAGO IN 46312 </v>
      </c>
      <c r="F844" s="55" t="s">
        <v>2479</v>
      </c>
      <c r="G844" s="55" t="s">
        <v>2474</v>
      </c>
      <c r="H844" s="55" t="s">
        <v>2480</v>
      </c>
    </row>
    <row r="845" spans="1:8" x14ac:dyDescent="0.25">
      <c r="A845" s="51">
        <v>3047</v>
      </c>
      <c r="B845" s="51" t="s">
        <v>2481</v>
      </c>
      <c r="C845" s="50" t="s">
        <v>577</v>
      </c>
      <c r="D845" s="55" t="s">
        <v>2482</v>
      </c>
      <c r="E845" s="55" t="str">
        <f t="shared" si="13"/>
        <v xml:space="preserve">ELKHART IN 46514 </v>
      </c>
      <c r="F845" s="55" t="s">
        <v>2483</v>
      </c>
      <c r="G845" s="55" t="s">
        <v>2474</v>
      </c>
      <c r="H845" s="55">
        <v>46514</v>
      </c>
    </row>
    <row r="846" spans="1:8" x14ac:dyDescent="0.25">
      <c r="A846" s="51">
        <v>3048</v>
      </c>
      <c r="B846" s="51" t="s">
        <v>2484</v>
      </c>
      <c r="C846" s="50" t="s">
        <v>577</v>
      </c>
      <c r="D846" s="55" t="s">
        <v>2485</v>
      </c>
      <c r="E846" s="55" t="str">
        <f t="shared" si="13"/>
        <v xml:space="preserve">EVANSVILLE IN 47704 </v>
      </c>
      <c r="F846" s="55" t="s">
        <v>2486</v>
      </c>
      <c r="G846" s="55" t="s">
        <v>2474</v>
      </c>
      <c r="H846" s="55" t="s">
        <v>2487</v>
      </c>
    </row>
    <row r="847" spans="1:8" x14ac:dyDescent="0.25">
      <c r="A847" s="51">
        <v>3049</v>
      </c>
      <c r="B847" s="51" t="s">
        <v>2488</v>
      </c>
      <c r="C847" s="50" t="s">
        <v>577</v>
      </c>
      <c r="D847" s="55" t="s">
        <v>2489</v>
      </c>
      <c r="E847" s="55" t="str">
        <f t="shared" si="13"/>
        <v xml:space="preserve">FORT WAYNE IN 46854 </v>
      </c>
      <c r="F847" s="55" t="s">
        <v>2490</v>
      </c>
      <c r="G847" s="55" t="s">
        <v>2474</v>
      </c>
      <c r="H847" s="55">
        <v>46854</v>
      </c>
    </row>
    <row r="848" spans="1:8" x14ac:dyDescent="0.25">
      <c r="A848" s="51">
        <v>3050</v>
      </c>
      <c r="B848" s="51" t="s">
        <v>2491</v>
      </c>
      <c r="C848" s="50" t="s">
        <v>577</v>
      </c>
      <c r="D848" s="55" t="s">
        <v>2492</v>
      </c>
      <c r="E848" s="55" t="str">
        <f t="shared" si="13"/>
        <v xml:space="preserve">GARY IN 46401 </v>
      </c>
      <c r="F848" s="55" t="s">
        <v>2473</v>
      </c>
      <c r="G848" s="55" t="s">
        <v>2474</v>
      </c>
      <c r="H848" s="55">
        <v>46401</v>
      </c>
    </row>
    <row r="849" spans="1:8" x14ac:dyDescent="0.25">
      <c r="A849" s="51">
        <v>3051</v>
      </c>
      <c r="B849" s="51" t="s">
        <v>2493</v>
      </c>
      <c r="C849" s="50" t="s">
        <v>577</v>
      </c>
      <c r="D849" s="55" t="s">
        <v>2494</v>
      </c>
      <c r="E849" s="55" t="str">
        <f t="shared" si="13"/>
        <v xml:space="preserve">CLOVERDALE IN 46120 </v>
      </c>
      <c r="F849" s="55" t="s">
        <v>2495</v>
      </c>
      <c r="G849" s="55" t="s">
        <v>2474</v>
      </c>
      <c r="H849" s="55" t="s">
        <v>2496</v>
      </c>
    </row>
    <row r="850" spans="1:8" x14ac:dyDescent="0.25">
      <c r="A850" s="51">
        <v>3052</v>
      </c>
      <c r="B850" s="51" t="s">
        <v>2497</v>
      </c>
      <c r="C850" s="50" t="s">
        <v>577</v>
      </c>
      <c r="D850" s="55" t="s">
        <v>1572</v>
      </c>
      <c r="E850" s="55" t="str">
        <f t="shared" si="13"/>
        <v xml:space="preserve">HAMMOND IN 46320 </v>
      </c>
      <c r="F850" s="55" t="s">
        <v>2498</v>
      </c>
      <c r="G850" s="55" t="s">
        <v>2474</v>
      </c>
      <c r="H850" s="55">
        <v>46320</v>
      </c>
    </row>
    <row r="851" spans="1:8" x14ac:dyDescent="0.25">
      <c r="A851" s="51">
        <v>3053</v>
      </c>
      <c r="B851" s="51" t="s">
        <v>2499</v>
      </c>
      <c r="C851" s="50" t="s">
        <v>577</v>
      </c>
      <c r="D851" s="55" t="s">
        <v>2500</v>
      </c>
      <c r="E851" s="55" t="str">
        <f t="shared" si="13"/>
        <v xml:space="preserve">INDIANAPOLIS IN 46205 </v>
      </c>
      <c r="F851" s="55" t="s">
        <v>2501</v>
      </c>
      <c r="G851" s="55" t="s">
        <v>2474</v>
      </c>
      <c r="H851" s="55">
        <v>46205</v>
      </c>
    </row>
    <row r="852" spans="1:8" x14ac:dyDescent="0.25">
      <c r="A852" s="51">
        <v>3054</v>
      </c>
      <c r="B852" s="51" t="s">
        <v>2502</v>
      </c>
      <c r="C852" s="50" t="s">
        <v>577</v>
      </c>
      <c r="D852" s="55" t="s">
        <v>2503</v>
      </c>
      <c r="E852" s="55" t="str">
        <f t="shared" si="13"/>
        <v xml:space="preserve">JEFFERSONVILLE IN 47130 </v>
      </c>
      <c r="F852" s="55" t="s">
        <v>2504</v>
      </c>
      <c r="G852" s="55" t="s">
        <v>2474</v>
      </c>
      <c r="H852" s="55" t="s">
        <v>2505</v>
      </c>
    </row>
    <row r="853" spans="1:8" x14ac:dyDescent="0.25">
      <c r="A853" s="51">
        <v>3055</v>
      </c>
      <c r="B853" s="51" t="s">
        <v>2506</v>
      </c>
      <c r="C853" s="50" t="s">
        <v>577</v>
      </c>
      <c r="D853" s="55" t="s">
        <v>2507</v>
      </c>
      <c r="E853" s="55" t="str">
        <f t="shared" si="13"/>
        <v xml:space="preserve">KOKOMO IN 46903 </v>
      </c>
      <c r="F853" s="55" t="s">
        <v>2508</v>
      </c>
      <c r="G853" s="55" t="s">
        <v>2474</v>
      </c>
      <c r="H853" s="55">
        <v>46903</v>
      </c>
    </row>
    <row r="854" spans="1:8" x14ac:dyDescent="0.25">
      <c r="A854" s="51">
        <v>3056</v>
      </c>
      <c r="B854" s="51" t="s">
        <v>2509</v>
      </c>
      <c r="C854" s="50" t="s">
        <v>577</v>
      </c>
      <c r="D854" s="52" t="s">
        <v>2510</v>
      </c>
      <c r="E854" s="55" t="str">
        <f t="shared" si="13"/>
        <v xml:space="preserve">LAFAYETTE IN 47905 </v>
      </c>
      <c r="F854" s="52" t="s">
        <v>2511</v>
      </c>
      <c r="G854" s="52" t="s">
        <v>2474</v>
      </c>
      <c r="H854" s="52">
        <v>47905</v>
      </c>
    </row>
    <row r="855" spans="1:8" x14ac:dyDescent="0.25">
      <c r="A855" s="51">
        <v>3057</v>
      </c>
      <c r="B855" s="51" t="s">
        <v>2512</v>
      </c>
      <c r="C855" s="50" t="s">
        <v>577</v>
      </c>
      <c r="D855" s="52" t="s">
        <v>615</v>
      </c>
      <c r="E855" s="55" t="s">
        <v>616</v>
      </c>
      <c r="F855" s="52" t="s">
        <v>617</v>
      </c>
      <c r="G855" s="52" t="s">
        <v>618</v>
      </c>
      <c r="H855" s="52"/>
    </row>
    <row r="856" spans="1:8" x14ac:dyDescent="0.25">
      <c r="A856" s="51">
        <v>3058</v>
      </c>
      <c r="B856" s="51" t="s">
        <v>2513</v>
      </c>
      <c r="C856" s="50" t="s">
        <v>577</v>
      </c>
      <c r="D856" s="55" t="s">
        <v>2514</v>
      </c>
      <c r="E856" s="55" t="str">
        <f t="shared" si="13"/>
        <v xml:space="preserve">ANDERSON IN 46016 </v>
      </c>
      <c r="F856" s="55" t="s">
        <v>706</v>
      </c>
      <c r="G856" s="55" t="s">
        <v>2474</v>
      </c>
      <c r="H856" s="55" t="s">
        <v>2515</v>
      </c>
    </row>
    <row r="857" spans="1:8" x14ac:dyDescent="0.25">
      <c r="A857" s="51">
        <v>3059</v>
      </c>
      <c r="B857" s="51" t="s">
        <v>2516</v>
      </c>
      <c r="C857" s="50" t="s">
        <v>577</v>
      </c>
      <c r="D857" s="55" t="s">
        <v>2517</v>
      </c>
      <c r="E857" s="55" t="str">
        <f t="shared" si="13"/>
        <v xml:space="preserve">MARION IN 46953 </v>
      </c>
      <c r="F857" s="55" t="s">
        <v>2518</v>
      </c>
      <c r="G857" s="55" t="s">
        <v>2474</v>
      </c>
      <c r="H857" s="55" t="s">
        <v>2519</v>
      </c>
    </row>
    <row r="858" spans="1:8" x14ac:dyDescent="0.25">
      <c r="A858" s="51">
        <v>3060</v>
      </c>
      <c r="B858" s="51" t="s">
        <v>2520</v>
      </c>
      <c r="C858" s="50" t="s">
        <v>577</v>
      </c>
      <c r="D858" s="52" t="s">
        <v>615</v>
      </c>
      <c r="E858" s="55" t="s">
        <v>616</v>
      </c>
      <c r="F858" s="52" t="s">
        <v>617</v>
      </c>
      <c r="G858" s="52" t="s">
        <v>618</v>
      </c>
      <c r="H858" s="52"/>
    </row>
    <row r="859" spans="1:8" x14ac:dyDescent="0.25">
      <c r="A859" s="51">
        <v>3061</v>
      </c>
      <c r="B859" s="51" t="s">
        <v>2521</v>
      </c>
      <c r="C859" s="50" t="s">
        <v>577</v>
      </c>
      <c r="D859" s="55" t="s">
        <v>2522</v>
      </c>
      <c r="E859" s="55" t="str">
        <f t="shared" si="13"/>
        <v xml:space="preserve">MICHIGAN CITY IN 46360 </v>
      </c>
      <c r="F859" s="55" t="s">
        <v>2523</v>
      </c>
      <c r="G859" s="55" t="s">
        <v>2474</v>
      </c>
      <c r="H859" s="55" t="s">
        <v>2524</v>
      </c>
    </row>
    <row r="860" spans="1:8" x14ac:dyDescent="0.25">
      <c r="A860" s="51">
        <v>3062</v>
      </c>
      <c r="B860" s="51" t="s">
        <v>2525</v>
      </c>
      <c r="C860" s="50" t="s">
        <v>577</v>
      </c>
      <c r="D860" s="55" t="s">
        <v>2526</v>
      </c>
      <c r="E860" s="55" t="str">
        <f t="shared" si="13"/>
        <v xml:space="preserve">BLOOMINGTON IN 47402 </v>
      </c>
      <c r="F860" s="55" t="s">
        <v>2356</v>
      </c>
      <c r="G860" s="55" t="s">
        <v>2474</v>
      </c>
      <c r="H860" s="55">
        <v>47402</v>
      </c>
    </row>
    <row r="861" spans="1:8" x14ac:dyDescent="0.25">
      <c r="A861" s="51">
        <v>3063</v>
      </c>
      <c r="B861" s="51" t="s">
        <v>2527</v>
      </c>
      <c r="C861" s="50" t="s">
        <v>577</v>
      </c>
      <c r="D861" s="55" t="s">
        <v>2528</v>
      </c>
      <c r="E861" s="55" t="str">
        <f t="shared" si="13"/>
        <v xml:space="preserve">MUNCIE IN 47305 </v>
      </c>
      <c r="F861" s="55" t="s">
        <v>2529</v>
      </c>
      <c r="G861" s="55" t="s">
        <v>2474</v>
      </c>
      <c r="H861" s="55">
        <v>47305</v>
      </c>
    </row>
    <row r="862" spans="1:8" x14ac:dyDescent="0.25">
      <c r="A862" s="51">
        <v>3064</v>
      </c>
      <c r="B862" s="51" t="s">
        <v>2530</v>
      </c>
      <c r="C862" s="50" t="s">
        <v>577</v>
      </c>
      <c r="D862" s="55" t="s">
        <v>2531</v>
      </c>
      <c r="E862" s="55" t="str">
        <f t="shared" si="13"/>
        <v xml:space="preserve">NEW ALBANY IN 47150 </v>
      </c>
      <c r="F862" s="55" t="s">
        <v>2532</v>
      </c>
      <c r="G862" s="55" t="s">
        <v>2474</v>
      </c>
      <c r="H862" s="55" t="s">
        <v>2533</v>
      </c>
    </row>
    <row r="863" spans="1:8" x14ac:dyDescent="0.25">
      <c r="A863" s="51">
        <v>3065</v>
      </c>
      <c r="B863" s="51" t="s">
        <v>2534</v>
      </c>
      <c r="C863" s="50" t="s">
        <v>577</v>
      </c>
      <c r="D863" s="52" t="s">
        <v>615</v>
      </c>
      <c r="E863" s="55" t="s">
        <v>616</v>
      </c>
      <c r="F863" s="52" t="s">
        <v>617</v>
      </c>
      <c r="G863" s="52" t="s">
        <v>618</v>
      </c>
      <c r="H863" s="52"/>
    </row>
    <row r="864" spans="1:8" x14ac:dyDescent="0.25">
      <c r="A864" s="51">
        <v>3066</v>
      </c>
      <c r="B864" s="51" t="s">
        <v>2535</v>
      </c>
      <c r="C864" s="50" t="s">
        <v>577</v>
      </c>
      <c r="D864" s="55" t="s">
        <v>2536</v>
      </c>
      <c r="E864" s="55" t="str">
        <f t="shared" si="13"/>
        <v xml:space="preserve">RICHMOND IN 47375 </v>
      </c>
      <c r="F864" s="55" t="s">
        <v>707</v>
      </c>
      <c r="G864" s="55" t="s">
        <v>2474</v>
      </c>
      <c r="H864" s="55" t="s">
        <v>2537</v>
      </c>
    </row>
    <row r="865" spans="1:8" x14ac:dyDescent="0.25">
      <c r="A865" s="51">
        <v>3067</v>
      </c>
      <c r="B865" s="51" t="s">
        <v>2538</v>
      </c>
      <c r="C865" s="50" t="s">
        <v>577</v>
      </c>
      <c r="D865" s="55" t="s">
        <v>2539</v>
      </c>
      <c r="E865" s="55" t="str">
        <f t="shared" si="13"/>
        <v xml:space="preserve">SOUTH BEND IN 46624 </v>
      </c>
      <c r="F865" s="55" t="s">
        <v>2540</v>
      </c>
      <c r="G865" s="55" t="s">
        <v>2474</v>
      </c>
      <c r="H865" s="55" t="s">
        <v>2541</v>
      </c>
    </row>
    <row r="866" spans="1:8" x14ac:dyDescent="0.25">
      <c r="A866" s="51">
        <v>3068</v>
      </c>
      <c r="B866" s="51" t="s">
        <v>2542</v>
      </c>
      <c r="C866" s="50" t="s">
        <v>577</v>
      </c>
      <c r="D866" s="55" t="s">
        <v>2543</v>
      </c>
      <c r="E866" s="55" t="str">
        <f t="shared" si="13"/>
        <v xml:space="preserve">TERRE HAUTE IN 47801 </v>
      </c>
      <c r="F866" s="55" t="s">
        <v>2544</v>
      </c>
      <c r="G866" s="55" t="s">
        <v>2474</v>
      </c>
      <c r="H866" s="55">
        <v>47801</v>
      </c>
    </row>
    <row r="867" spans="1:8" x14ac:dyDescent="0.25">
      <c r="A867" s="51">
        <v>3069</v>
      </c>
      <c r="B867" s="51" t="s">
        <v>2545</v>
      </c>
      <c r="C867" s="50" t="s">
        <v>577</v>
      </c>
      <c r="D867" s="55" t="s">
        <v>2546</v>
      </c>
      <c r="E867" s="55" t="str">
        <f t="shared" si="13"/>
        <v xml:space="preserve">CONNERSVILLE IN 47331 </v>
      </c>
      <c r="F867" s="55" t="s">
        <v>2547</v>
      </c>
      <c r="G867" s="55" t="s">
        <v>2474</v>
      </c>
      <c r="H867" s="55" t="s">
        <v>2548</v>
      </c>
    </row>
    <row r="868" spans="1:8" x14ac:dyDescent="0.25">
      <c r="A868" s="51">
        <v>3070</v>
      </c>
      <c r="B868" s="51" t="s">
        <v>2549</v>
      </c>
      <c r="C868" s="53" t="s">
        <v>812</v>
      </c>
      <c r="D868" s="55" t="s">
        <v>2550</v>
      </c>
      <c r="E868" s="55" t="str">
        <f t="shared" si="13"/>
        <v xml:space="preserve">TERRE HAUTE IN 47808 </v>
      </c>
      <c r="F868" s="55" t="s">
        <v>2544</v>
      </c>
      <c r="G868" s="55" t="s">
        <v>2474</v>
      </c>
      <c r="H868" s="55">
        <v>47808</v>
      </c>
    </row>
    <row r="869" spans="1:8" x14ac:dyDescent="0.25">
      <c r="A869" s="51">
        <v>3071</v>
      </c>
      <c r="B869" s="51" t="s">
        <v>2551</v>
      </c>
      <c r="C869" s="50" t="s">
        <v>577</v>
      </c>
      <c r="D869" s="55" t="s">
        <v>2552</v>
      </c>
      <c r="E869" s="55" t="str">
        <f t="shared" si="13"/>
        <v xml:space="preserve">COLUMBUS IN 47202 </v>
      </c>
      <c r="F869" s="55" t="s">
        <v>2553</v>
      </c>
      <c r="G869" s="55" t="s">
        <v>2474</v>
      </c>
      <c r="H869" s="55">
        <v>47202</v>
      </c>
    </row>
    <row r="870" spans="1:8" x14ac:dyDescent="0.25">
      <c r="A870" s="51">
        <v>3079</v>
      </c>
      <c r="B870" s="51" t="s">
        <v>2554</v>
      </c>
      <c r="C870" s="50" t="s">
        <v>577</v>
      </c>
      <c r="D870" s="52" t="s">
        <v>615</v>
      </c>
      <c r="E870" s="55" t="s">
        <v>616</v>
      </c>
      <c r="F870" s="52" t="s">
        <v>617</v>
      </c>
      <c r="G870" s="52" t="s">
        <v>618</v>
      </c>
      <c r="H870" s="52"/>
    </row>
    <row r="871" spans="1:8" x14ac:dyDescent="0.25">
      <c r="A871" s="51">
        <v>3080</v>
      </c>
      <c r="B871" s="51" t="s">
        <v>2555</v>
      </c>
      <c r="C871" s="50" t="s">
        <v>577</v>
      </c>
      <c r="D871" s="52" t="s">
        <v>615</v>
      </c>
      <c r="E871" s="55" t="s">
        <v>616</v>
      </c>
      <c r="F871" s="52" t="s">
        <v>617</v>
      </c>
      <c r="G871" s="52" t="s">
        <v>618</v>
      </c>
      <c r="H871" s="52"/>
    </row>
    <row r="872" spans="1:8" x14ac:dyDescent="0.25">
      <c r="A872" s="51">
        <v>3081</v>
      </c>
      <c r="B872" s="51" t="s">
        <v>2556</v>
      </c>
      <c r="C872" s="50" t="s">
        <v>577</v>
      </c>
      <c r="D872" s="55" t="s">
        <v>2557</v>
      </c>
      <c r="E872" s="55" t="str">
        <f t="shared" si="13"/>
        <v xml:space="preserve">BOWLING GREEN KY 42102 </v>
      </c>
      <c r="F872" s="55" t="s">
        <v>2558</v>
      </c>
      <c r="G872" s="55" t="s">
        <v>2353</v>
      </c>
      <c r="H872" s="55" t="s">
        <v>2559</v>
      </c>
    </row>
    <row r="873" spans="1:8" x14ac:dyDescent="0.25">
      <c r="A873" s="51">
        <v>3082</v>
      </c>
      <c r="B873" s="51" t="s">
        <v>2560</v>
      </c>
      <c r="C873" s="50" t="s">
        <v>577</v>
      </c>
      <c r="D873" s="55" t="s">
        <v>2561</v>
      </c>
      <c r="E873" s="55" t="str">
        <f t="shared" si="13"/>
        <v xml:space="preserve">ASHLAND KY 41105 </v>
      </c>
      <c r="F873" s="55" t="s">
        <v>2562</v>
      </c>
      <c r="G873" s="55" t="s">
        <v>2353</v>
      </c>
      <c r="H873" s="55" t="s">
        <v>2563</v>
      </c>
    </row>
    <row r="874" spans="1:8" x14ac:dyDescent="0.25">
      <c r="A874" s="51">
        <v>3083</v>
      </c>
      <c r="B874" s="51" t="s">
        <v>2564</v>
      </c>
      <c r="C874" s="50" t="s">
        <v>577</v>
      </c>
      <c r="D874" s="52" t="s">
        <v>615</v>
      </c>
      <c r="E874" s="55" t="s">
        <v>616</v>
      </c>
      <c r="F874" s="52" t="s">
        <v>617</v>
      </c>
      <c r="G874" s="52" t="s">
        <v>618</v>
      </c>
      <c r="H874" s="52"/>
    </row>
    <row r="875" spans="1:8" x14ac:dyDescent="0.25">
      <c r="A875" s="51">
        <v>3084</v>
      </c>
      <c r="B875" s="51" t="s">
        <v>2565</v>
      </c>
      <c r="C875" s="50" t="s">
        <v>577</v>
      </c>
      <c r="D875" s="55" t="s">
        <v>2566</v>
      </c>
      <c r="E875" s="55" t="str">
        <f t="shared" si="13"/>
        <v xml:space="preserve">EDDYVILLE KY 42038 </v>
      </c>
      <c r="F875" s="55" t="s">
        <v>2567</v>
      </c>
      <c r="G875" s="55" t="s">
        <v>2353</v>
      </c>
      <c r="H875" s="55">
        <v>42038</v>
      </c>
    </row>
    <row r="876" spans="1:8" x14ac:dyDescent="0.25">
      <c r="A876" s="51">
        <v>3085</v>
      </c>
      <c r="B876" s="51" t="s">
        <v>2568</v>
      </c>
      <c r="C876" s="50" t="s">
        <v>577</v>
      </c>
      <c r="D876" s="67" t="s">
        <v>2569</v>
      </c>
      <c r="E876" s="55" t="str">
        <f t="shared" si="13"/>
        <v xml:space="preserve">FRANKFORT KY 40602 </v>
      </c>
      <c r="F876" s="67" t="s">
        <v>2570</v>
      </c>
      <c r="G876" s="67" t="s">
        <v>2353</v>
      </c>
      <c r="H876" s="67">
        <v>40602</v>
      </c>
    </row>
    <row r="877" spans="1:8" x14ac:dyDescent="0.25">
      <c r="A877" s="51">
        <v>3086</v>
      </c>
      <c r="B877" s="51" t="s">
        <v>2571</v>
      </c>
      <c r="C877" s="50" t="s">
        <v>577</v>
      </c>
      <c r="D877" s="55" t="s">
        <v>2572</v>
      </c>
      <c r="E877" s="55" t="str">
        <f t="shared" si="13"/>
        <v xml:space="preserve">HICKMAN KY 42050 </v>
      </c>
      <c r="F877" s="55" t="s">
        <v>2573</v>
      </c>
      <c r="G877" s="55" t="s">
        <v>2353</v>
      </c>
      <c r="H877" s="55" t="s">
        <v>2574</v>
      </c>
    </row>
    <row r="878" spans="1:8" x14ac:dyDescent="0.25">
      <c r="A878" s="51">
        <v>3087</v>
      </c>
      <c r="B878" s="51" t="s">
        <v>2575</v>
      </c>
      <c r="C878" s="50" t="s">
        <v>577</v>
      </c>
      <c r="D878" s="67" t="s">
        <v>2576</v>
      </c>
      <c r="E878" s="55" t="str">
        <f t="shared" si="13"/>
        <v xml:space="preserve">RADCLIFF KY 40159 </v>
      </c>
      <c r="F878" s="67" t="s">
        <v>2577</v>
      </c>
      <c r="G878" s="67" t="s">
        <v>2353</v>
      </c>
      <c r="H878" s="67">
        <v>40159</v>
      </c>
    </row>
    <row r="879" spans="1:8" x14ac:dyDescent="0.25">
      <c r="A879" s="51">
        <v>3088</v>
      </c>
      <c r="B879" s="51" t="s">
        <v>2578</v>
      </c>
      <c r="C879" s="50" t="s">
        <v>577</v>
      </c>
      <c r="D879" s="52" t="s">
        <v>615</v>
      </c>
      <c r="E879" s="55" t="s">
        <v>616</v>
      </c>
      <c r="F879" s="52" t="s">
        <v>617</v>
      </c>
      <c r="G879" s="52" t="s">
        <v>618</v>
      </c>
      <c r="H879" s="52"/>
    </row>
    <row r="880" spans="1:8" x14ac:dyDescent="0.25">
      <c r="A880" s="51">
        <v>3089</v>
      </c>
      <c r="B880" s="51" t="s">
        <v>2579</v>
      </c>
      <c r="C880" s="50" t="s">
        <v>577</v>
      </c>
      <c r="D880" s="55" t="s">
        <v>2580</v>
      </c>
      <c r="E880" s="55" t="str">
        <f t="shared" si="13"/>
        <v xml:space="preserve">HAZARD KY 41702 </v>
      </c>
      <c r="F880" s="55" t="s">
        <v>2581</v>
      </c>
      <c r="G880" s="55" t="s">
        <v>2353</v>
      </c>
      <c r="H880" s="55">
        <v>41702</v>
      </c>
    </row>
    <row r="881" spans="1:8" x14ac:dyDescent="0.25">
      <c r="A881" s="51">
        <v>3090</v>
      </c>
      <c r="B881" s="51" t="s">
        <v>2582</v>
      </c>
      <c r="C881" s="50" t="s">
        <v>577</v>
      </c>
      <c r="D881" s="52" t="s">
        <v>2583</v>
      </c>
      <c r="E881" s="55" t="str">
        <f t="shared" si="13"/>
        <v xml:space="preserve">HENDERSON KY 42420 </v>
      </c>
      <c r="F881" s="52" t="s">
        <v>2584</v>
      </c>
      <c r="G881" s="52" t="s">
        <v>2353</v>
      </c>
      <c r="H881" s="52">
        <v>42420</v>
      </c>
    </row>
    <row r="882" spans="1:8" x14ac:dyDescent="0.25">
      <c r="A882" s="51">
        <v>3091</v>
      </c>
      <c r="B882" s="51" t="s">
        <v>2585</v>
      </c>
      <c r="C882" s="50" t="s">
        <v>577</v>
      </c>
      <c r="D882" s="52" t="s">
        <v>615</v>
      </c>
      <c r="E882" s="55" t="s">
        <v>616</v>
      </c>
      <c r="F882" s="52" t="s">
        <v>617</v>
      </c>
      <c r="G882" s="52" t="s">
        <v>618</v>
      </c>
      <c r="H882" s="52"/>
    </row>
    <row r="883" spans="1:8" x14ac:dyDescent="0.25">
      <c r="A883" s="51">
        <v>3092</v>
      </c>
      <c r="B883" s="51" t="s">
        <v>2586</v>
      </c>
      <c r="C883" s="50" t="s">
        <v>577</v>
      </c>
      <c r="D883" s="55" t="s">
        <v>2587</v>
      </c>
      <c r="E883" s="55" t="str">
        <f t="shared" si="13"/>
        <v xml:space="preserve">HOPKINSVILLE KY 42241 </v>
      </c>
      <c r="F883" s="55" t="s">
        <v>2588</v>
      </c>
      <c r="G883" s="55" t="s">
        <v>2353</v>
      </c>
      <c r="H883" s="55" t="s">
        <v>2589</v>
      </c>
    </row>
    <row r="884" spans="1:8" x14ac:dyDescent="0.25">
      <c r="A884" s="51">
        <v>3093</v>
      </c>
      <c r="B884" s="51" t="s">
        <v>2590</v>
      </c>
      <c r="C884" s="50" t="s">
        <v>577</v>
      </c>
      <c r="D884" s="55" t="s">
        <v>2591</v>
      </c>
      <c r="E884" s="55" t="str">
        <f t="shared" si="13"/>
        <v xml:space="preserve">GARFIELD KY 40140 </v>
      </c>
      <c r="F884" s="55" t="s">
        <v>1812</v>
      </c>
      <c r="G884" s="55" t="s">
        <v>2353</v>
      </c>
      <c r="H884" s="55" t="s">
        <v>2592</v>
      </c>
    </row>
    <row r="885" spans="1:8" x14ac:dyDescent="0.25">
      <c r="A885" s="51">
        <v>3094</v>
      </c>
      <c r="B885" s="51" t="s">
        <v>633</v>
      </c>
      <c r="C885" s="50" t="s">
        <v>577</v>
      </c>
      <c r="D885" s="55" t="s">
        <v>2593</v>
      </c>
      <c r="E885" s="55" t="str">
        <f t="shared" si="13"/>
        <v xml:space="preserve">LANCASTER KY 40444 </v>
      </c>
      <c r="F885" s="55" t="s">
        <v>633</v>
      </c>
      <c r="G885" s="55" t="s">
        <v>2353</v>
      </c>
      <c r="H885" s="55" t="s">
        <v>2594</v>
      </c>
    </row>
    <row r="886" spans="1:8" x14ac:dyDescent="0.25">
      <c r="A886" s="51">
        <v>3095</v>
      </c>
      <c r="B886" s="51" t="s">
        <v>2595</v>
      </c>
      <c r="C886" s="50" t="s">
        <v>577</v>
      </c>
      <c r="D886" s="55" t="s">
        <v>2596</v>
      </c>
      <c r="E886" s="55" t="str">
        <f t="shared" si="13"/>
        <v xml:space="preserve">LEBANON KY 40033 </v>
      </c>
      <c r="F886" s="55" t="s">
        <v>1859</v>
      </c>
      <c r="G886" s="55" t="s">
        <v>2353</v>
      </c>
      <c r="H886" s="55">
        <v>40033</v>
      </c>
    </row>
    <row r="887" spans="1:8" x14ac:dyDescent="0.25">
      <c r="A887" s="51">
        <v>3096</v>
      </c>
      <c r="B887" s="51" t="s">
        <v>2597</v>
      </c>
      <c r="C887" s="50" t="s">
        <v>577</v>
      </c>
      <c r="D887" s="55" t="s">
        <v>2598</v>
      </c>
      <c r="E887" s="55" t="str">
        <f t="shared" si="13"/>
        <v xml:space="preserve">LA GRANGE KY 40032 </v>
      </c>
      <c r="F887" s="55" t="s">
        <v>2420</v>
      </c>
      <c r="G887" s="55" t="s">
        <v>2353</v>
      </c>
      <c r="H887" s="55" t="s">
        <v>2599</v>
      </c>
    </row>
    <row r="888" spans="1:8" x14ac:dyDescent="0.25">
      <c r="A888" s="51">
        <v>3097</v>
      </c>
      <c r="B888" s="51" t="s">
        <v>2600</v>
      </c>
      <c r="C888" s="50" t="s">
        <v>577</v>
      </c>
      <c r="D888" s="52" t="s">
        <v>2601</v>
      </c>
      <c r="E888" s="55" t="str">
        <f t="shared" si="13"/>
        <v xml:space="preserve">LEXINGTON KY 40583 </v>
      </c>
      <c r="F888" s="52" t="s">
        <v>2602</v>
      </c>
      <c r="G888" s="52" t="s">
        <v>2353</v>
      </c>
      <c r="H888" s="52">
        <v>40583</v>
      </c>
    </row>
    <row r="889" spans="1:8" x14ac:dyDescent="0.25">
      <c r="A889" s="51">
        <v>3098</v>
      </c>
      <c r="B889" s="51" t="s">
        <v>2352</v>
      </c>
      <c r="C889" s="50" t="s">
        <v>577</v>
      </c>
      <c r="D889" s="55" t="s">
        <v>2351</v>
      </c>
      <c r="E889" s="55" t="str">
        <f t="shared" si="13"/>
        <v xml:space="preserve">LOUISVILLE KY 40211 </v>
      </c>
      <c r="F889" s="55" t="s">
        <v>2352</v>
      </c>
      <c r="G889" s="55" t="s">
        <v>2353</v>
      </c>
      <c r="H889" s="55">
        <v>40211</v>
      </c>
    </row>
    <row r="890" spans="1:8" x14ac:dyDescent="0.25">
      <c r="A890" s="51">
        <v>3099</v>
      </c>
      <c r="B890" s="51" t="s">
        <v>2603</v>
      </c>
      <c r="C890" s="50" t="s">
        <v>577</v>
      </c>
      <c r="D890" s="55" t="s">
        <v>2604</v>
      </c>
      <c r="E890" s="55" t="str">
        <f t="shared" si="13"/>
        <v xml:space="preserve">RICHMOND KY 40476 </v>
      </c>
      <c r="F890" s="55" t="s">
        <v>707</v>
      </c>
      <c r="G890" s="55" t="s">
        <v>2353</v>
      </c>
      <c r="H890" s="55">
        <v>40476</v>
      </c>
    </row>
    <row r="891" spans="1:8" x14ac:dyDescent="0.25">
      <c r="A891" s="51">
        <v>3100</v>
      </c>
      <c r="B891" s="51" t="s">
        <v>2605</v>
      </c>
      <c r="C891" s="50" t="s">
        <v>577</v>
      </c>
      <c r="D891" s="55" t="s">
        <v>2271</v>
      </c>
      <c r="E891" s="55" t="str">
        <f t="shared" si="13"/>
        <v xml:space="preserve">MADISONVILLE KY 42431 </v>
      </c>
      <c r="F891" s="55" t="s">
        <v>2606</v>
      </c>
      <c r="G891" s="55" t="s">
        <v>2353</v>
      </c>
      <c r="H891" s="55" t="s">
        <v>2607</v>
      </c>
    </row>
    <row r="892" spans="1:8" x14ac:dyDescent="0.25">
      <c r="A892" s="51">
        <v>3101</v>
      </c>
      <c r="B892" s="51" t="s">
        <v>2608</v>
      </c>
      <c r="C892" s="50" t="s">
        <v>577</v>
      </c>
      <c r="D892" s="55" t="s">
        <v>2609</v>
      </c>
      <c r="E892" s="55" t="str">
        <f t="shared" si="13"/>
        <v xml:space="preserve">MAYFIELD KY 42066 </v>
      </c>
      <c r="F892" s="55" t="s">
        <v>2610</v>
      </c>
      <c r="G892" s="55" t="s">
        <v>2353</v>
      </c>
      <c r="H892" s="55" t="s">
        <v>2611</v>
      </c>
    </row>
    <row r="893" spans="1:8" x14ac:dyDescent="0.25">
      <c r="A893" s="51">
        <v>3102</v>
      </c>
      <c r="B893" s="51" t="s">
        <v>1617</v>
      </c>
      <c r="C893" s="50" t="s">
        <v>577</v>
      </c>
      <c r="D893" s="52" t="s">
        <v>615</v>
      </c>
      <c r="E893" s="55" t="s">
        <v>616</v>
      </c>
      <c r="F893" s="52" t="s">
        <v>617</v>
      </c>
      <c r="G893" s="52" t="s">
        <v>618</v>
      </c>
      <c r="H893" s="52"/>
    </row>
    <row r="894" spans="1:8" x14ac:dyDescent="0.25">
      <c r="A894" s="51">
        <v>3103</v>
      </c>
      <c r="B894" s="51" t="s">
        <v>2612</v>
      </c>
      <c r="C894" s="50" t="s">
        <v>577</v>
      </c>
      <c r="D894" s="52" t="s">
        <v>615</v>
      </c>
      <c r="E894" s="55" t="s">
        <v>616</v>
      </c>
      <c r="F894" s="52" t="s">
        <v>617</v>
      </c>
      <c r="G894" s="52" t="s">
        <v>618</v>
      </c>
      <c r="H894" s="52"/>
    </row>
    <row r="895" spans="1:8" x14ac:dyDescent="0.25">
      <c r="A895" s="51">
        <v>3104</v>
      </c>
      <c r="B895" s="51" t="s">
        <v>2613</v>
      </c>
      <c r="C895" s="50" t="s">
        <v>577</v>
      </c>
      <c r="D895" s="52" t="s">
        <v>615</v>
      </c>
      <c r="E895" s="55" t="s">
        <v>616</v>
      </c>
      <c r="F895" s="52" t="s">
        <v>617</v>
      </c>
      <c r="G895" s="52" t="s">
        <v>618</v>
      </c>
      <c r="H895" s="52"/>
    </row>
    <row r="896" spans="1:8" x14ac:dyDescent="0.25">
      <c r="A896" s="51">
        <v>3105</v>
      </c>
      <c r="B896" s="51" t="s">
        <v>2614</v>
      </c>
      <c r="C896" s="50" t="s">
        <v>577</v>
      </c>
      <c r="D896" s="55" t="s">
        <v>2615</v>
      </c>
      <c r="E896" s="55" t="str">
        <f t="shared" si="13"/>
        <v xml:space="preserve">COVINGTON KY 41012 </v>
      </c>
      <c r="F896" s="55" t="s">
        <v>2616</v>
      </c>
      <c r="G896" s="55" t="s">
        <v>2353</v>
      </c>
      <c r="H896" s="55" t="s">
        <v>2617</v>
      </c>
    </row>
    <row r="897" spans="1:8" x14ac:dyDescent="0.25">
      <c r="A897" s="51">
        <v>3106</v>
      </c>
      <c r="B897" s="51" t="s">
        <v>2618</v>
      </c>
      <c r="C897" s="50" t="s">
        <v>577</v>
      </c>
      <c r="D897" s="55" t="s">
        <v>2619</v>
      </c>
      <c r="E897" s="55" t="str">
        <f t="shared" si="13"/>
        <v xml:space="preserve">BARDSTOWN KY 40004 </v>
      </c>
      <c r="F897" s="55" t="s">
        <v>2620</v>
      </c>
      <c r="G897" s="55" t="s">
        <v>2353</v>
      </c>
      <c r="H897" s="55" t="s">
        <v>2621</v>
      </c>
    </row>
    <row r="898" spans="1:8" x14ac:dyDescent="0.25">
      <c r="A898" s="51">
        <v>3107</v>
      </c>
      <c r="B898" s="51" t="s">
        <v>2622</v>
      </c>
      <c r="C898" s="50" t="s">
        <v>577</v>
      </c>
      <c r="D898" s="55" t="s">
        <v>2623</v>
      </c>
      <c r="E898" s="55" t="str">
        <f t="shared" si="13"/>
        <v xml:space="preserve">OWENSBORO KY 42304 </v>
      </c>
      <c r="F898" s="55" t="s">
        <v>2624</v>
      </c>
      <c r="G898" s="55" t="s">
        <v>2353</v>
      </c>
      <c r="H898" s="55">
        <v>42304</v>
      </c>
    </row>
    <row r="899" spans="1:8" x14ac:dyDescent="0.25">
      <c r="A899" s="51">
        <v>3108</v>
      </c>
      <c r="B899" s="51" t="s">
        <v>2625</v>
      </c>
      <c r="C899" s="50" t="s">
        <v>577</v>
      </c>
      <c r="D899" s="55" t="s">
        <v>2626</v>
      </c>
      <c r="E899" s="55" t="str">
        <f t="shared" si="13"/>
        <v xml:space="preserve">PADUCAH KY 42002 </v>
      </c>
      <c r="F899" s="55" t="s">
        <v>2627</v>
      </c>
      <c r="G899" s="55" t="s">
        <v>2353</v>
      </c>
      <c r="H899" s="55">
        <v>42002</v>
      </c>
    </row>
    <row r="900" spans="1:8" x14ac:dyDescent="0.25">
      <c r="A900" s="51">
        <v>3109</v>
      </c>
      <c r="B900" s="51" t="s">
        <v>2628</v>
      </c>
      <c r="C900" s="50" t="s">
        <v>577</v>
      </c>
      <c r="D900" s="55" t="s">
        <v>2629</v>
      </c>
      <c r="E900" s="55" t="str">
        <f t="shared" si="13"/>
        <v xml:space="preserve">RUSSELLVILLE KY 42276 </v>
      </c>
      <c r="F900" s="55" t="s">
        <v>2630</v>
      </c>
      <c r="G900" s="55" t="s">
        <v>2353</v>
      </c>
      <c r="H900" s="55" t="s">
        <v>2631</v>
      </c>
    </row>
    <row r="901" spans="1:8" x14ac:dyDescent="0.25">
      <c r="A901" s="51">
        <v>3110</v>
      </c>
      <c r="B901" s="51" t="s">
        <v>2632</v>
      </c>
      <c r="C901" s="50" t="s">
        <v>577</v>
      </c>
      <c r="D901" s="52" t="s">
        <v>2633</v>
      </c>
      <c r="E901" s="55" t="str">
        <f t="shared" ref="E901:E964" si="14">CONCATENATE(F901," ",G901," ",H901," ",)</f>
        <v xml:space="preserve">SHELBYVILLE KY 40065 </v>
      </c>
      <c r="F901" s="52" t="s">
        <v>2634</v>
      </c>
      <c r="G901" s="52" t="s">
        <v>2353</v>
      </c>
      <c r="H901" s="52">
        <v>40065</v>
      </c>
    </row>
    <row r="902" spans="1:8" x14ac:dyDescent="0.25">
      <c r="A902" s="51">
        <v>3111</v>
      </c>
      <c r="B902" s="51" t="s">
        <v>2635</v>
      </c>
      <c r="C902" s="50" t="s">
        <v>577</v>
      </c>
      <c r="D902" s="55" t="s">
        <v>2636</v>
      </c>
      <c r="E902" s="55" t="str">
        <f t="shared" si="14"/>
        <v xml:space="preserve">FRANKLIN KY 42135 </v>
      </c>
      <c r="F902" s="55" t="s">
        <v>2637</v>
      </c>
      <c r="G902" s="55" t="s">
        <v>2353</v>
      </c>
      <c r="H902" s="55" t="s">
        <v>2638</v>
      </c>
    </row>
    <row r="903" spans="1:8" x14ac:dyDescent="0.25">
      <c r="A903" s="51">
        <v>3112</v>
      </c>
      <c r="B903" s="51" t="s">
        <v>2639</v>
      </c>
      <c r="C903" s="50" t="s">
        <v>577</v>
      </c>
      <c r="D903" s="52" t="s">
        <v>615</v>
      </c>
      <c r="E903" s="55" t="s">
        <v>616</v>
      </c>
      <c r="F903" s="52" t="s">
        <v>617</v>
      </c>
      <c r="G903" s="52" t="s">
        <v>618</v>
      </c>
      <c r="H903" s="52"/>
    </row>
    <row r="904" spans="1:8" x14ac:dyDescent="0.25">
      <c r="A904" s="51">
        <v>3113</v>
      </c>
      <c r="B904" s="51" t="s">
        <v>2640</v>
      </c>
      <c r="C904" s="50" t="s">
        <v>577</v>
      </c>
      <c r="D904" s="52" t="s">
        <v>615</v>
      </c>
      <c r="E904" s="55" t="s">
        <v>616</v>
      </c>
      <c r="F904" s="52" t="s">
        <v>617</v>
      </c>
      <c r="G904" s="52" t="s">
        <v>618</v>
      </c>
      <c r="H904" s="52"/>
    </row>
    <row r="905" spans="1:8" x14ac:dyDescent="0.25">
      <c r="A905" s="51">
        <v>3114</v>
      </c>
      <c r="B905" s="51" t="s">
        <v>2641</v>
      </c>
      <c r="C905" s="50" t="s">
        <v>577</v>
      </c>
      <c r="D905" s="52" t="s">
        <v>615</v>
      </c>
      <c r="E905" s="55" t="s">
        <v>616</v>
      </c>
      <c r="F905" s="52" t="s">
        <v>617</v>
      </c>
      <c r="G905" s="52" t="s">
        <v>618</v>
      </c>
      <c r="H905" s="52"/>
    </row>
    <row r="906" spans="1:8" x14ac:dyDescent="0.25">
      <c r="A906" s="51">
        <v>3115</v>
      </c>
      <c r="B906" s="51" t="s">
        <v>2642</v>
      </c>
      <c r="C906" s="50" t="s">
        <v>577</v>
      </c>
      <c r="D906" s="52" t="s">
        <v>615</v>
      </c>
      <c r="E906" s="55" t="s">
        <v>616</v>
      </c>
      <c r="F906" s="52" t="s">
        <v>617</v>
      </c>
      <c r="G906" s="52" t="s">
        <v>618</v>
      </c>
      <c r="H906" s="52"/>
    </row>
    <row r="907" spans="1:8" x14ac:dyDescent="0.25">
      <c r="A907" s="51">
        <v>3117</v>
      </c>
      <c r="B907" s="51" t="s">
        <v>2643</v>
      </c>
      <c r="C907" s="50" t="s">
        <v>577</v>
      </c>
      <c r="D907" s="55" t="s">
        <v>2644</v>
      </c>
      <c r="E907" s="55" t="str">
        <f t="shared" si="14"/>
        <v xml:space="preserve">GREENVILLE KY 42345 </v>
      </c>
      <c r="F907" s="55" t="s">
        <v>2645</v>
      </c>
      <c r="G907" s="55" t="s">
        <v>2353</v>
      </c>
      <c r="H907" s="55">
        <v>42345</v>
      </c>
    </row>
    <row r="908" spans="1:8" x14ac:dyDescent="0.25">
      <c r="A908" s="51">
        <v>3118</v>
      </c>
      <c r="B908" s="51" t="s">
        <v>2646</v>
      </c>
      <c r="C908" s="50" t="s">
        <v>577</v>
      </c>
      <c r="D908" s="55" t="s">
        <v>2647</v>
      </c>
      <c r="E908" s="55" t="str">
        <f t="shared" si="14"/>
        <v xml:space="preserve">DANVILLE KY 40422 </v>
      </c>
      <c r="F908" s="55" t="s">
        <v>2390</v>
      </c>
      <c r="G908" s="55" t="s">
        <v>2353</v>
      </c>
      <c r="H908" s="55">
        <v>40422</v>
      </c>
    </row>
    <row r="909" spans="1:8" x14ac:dyDescent="0.25">
      <c r="A909" s="51">
        <v>3121</v>
      </c>
      <c r="B909" s="51" t="s">
        <v>2648</v>
      </c>
      <c r="C909" s="50" t="s">
        <v>577</v>
      </c>
      <c r="D909" s="55" t="s">
        <v>2649</v>
      </c>
      <c r="E909" s="55" t="str">
        <f t="shared" si="14"/>
        <v xml:space="preserve">GEORGETOWN KY 40324 </v>
      </c>
      <c r="F909" s="55" t="s">
        <v>1138</v>
      </c>
      <c r="G909" s="55" t="s">
        <v>2353</v>
      </c>
      <c r="H909" s="55" t="s">
        <v>2650</v>
      </c>
    </row>
    <row r="910" spans="1:8" x14ac:dyDescent="0.25">
      <c r="A910" s="51">
        <v>3123</v>
      </c>
      <c r="B910" s="51" t="s">
        <v>2651</v>
      </c>
      <c r="C910" s="50" t="s">
        <v>577</v>
      </c>
      <c r="D910" s="52" t="s">
        <v>615</v>
      </c>
      <c r="E910" s="55" t="s">
        <v>616</v>
      </c>
      <c r="F910" s="52" t="s">
        <v>617</v>
      </c>
      <c r="G910" s="52" t="s">
        <v>618</v>
      </c>
      <c r="H910" s="52"/>
    </row>
    <row r="911" spans="1:8" x14ac:dyDescent="0.25">
      <c r="A911" s="51">
        <v>3124</v>
      </c>
      <c r="B911" s="51" t="s">
        <v>2652</v>
      </c>
      <c r="C911" s="50" t="s">
        <v>577</v>
      </c>
      <c r="D911" s="52" t="s">
        <v>615</v>
      </c>
      <c r="E911" s="55" t="s">
        <v>616</v>
      </c>
      <c r="F911" s="52" t="s">
        <v>617</v>
      </c>
      <c r="G911" s="52" t="s">
        <v>618</v>
      </c>
      <c r="H911" s="52"/>
    </row>
    <row r="912" spans="1:8" x14ac:dyDescent="0.25">
      <c r="A912" s="51">
        <v>3125</v>
      </c>
      <c r="B912" s="51" t="s">
        <v>2653</v>
      </c>
      <c r="C912" s="50" t="s">
        <v>577</v>
      </c>
      <c r="D912" s="52" t="s">
        <v>615</v>
      </c>
      <c r="E912" s="55" t="s">
        <v>616</v>
      </c>
      <c r="F912" s="52" t="s">
        <v>617</v>
      </c>
      <c r="G912" s="52" t="s">
        <v>618</v>
      </c>
      <c r="H912" s="52"/>
    </row>
    <row r="913" spans="1:8" x14ac:dyDescent="0.25">
      <c r="A913" s="51">
        <v>3126</v>
      </c>
      <c r="B913" s="51" t="s">
        <v>2654</v>
      </c>
      <c r="C913" s="50" t="s">
        <v>577</v>
      </c>
      <c r="D913" s="55" t="s">
        <v>2655</v>
      </c>
      <c r="E913" s="55" t="str">
        <f t="shared" si="14"/>
        <v xml:space="preserve">FALMOUTH KY 41040 </v>
      </c>
      <c r="F913" s="55" t="s">
        <v>2656</v>
      </c>
      <c r="G913" s="55" t="s">
        <v>2353</v>
      </c>
      <c r="H913" s="55" t="s">
        <v>2657</v>
      </c>
    </row>
    <row r="914" spans="1:8" x14ac:dyDescent="0.25">
      <c r="A914" s="51">
        <v>3131</v>
      </c>
      <c r="B914" s="51" t="s">
        <v>2658</v>
      </c>
      <c r="C914" s="50" t="s">
        <v>577</v>
      </c>
      <c r="D914" s="55" t="s">
        <v>1033</v>
      </c>
      <c r="E914" s="55" t="str">
        <f t="shared" si="14"/>
        <v xml:space="preserve">ALBION MI 49224 </v>
      </c>
      <c r="F914" s="55" t="s">
        <v>2659</v>
      </c>
      <c r="G914" s="55" t="s">
        <v>2660</v>
      </c>
      <c r="H914" s="55" t="s">
        <v>2661</v>
      </c>
    </row>
    <row r="915" spans="1:8" x14ac:dyDescent="0.25">
      <c r="A915" s="51">
        <v>3132</v>
      </c>
      <c r="B915" s="51" t="s">
        <v>2662</v>
      </c>
      <c r="C915" s="50" t="s">
        <v>577</v>
      </c>
      <c r="D915" s="55" t="s">
        <v>2663</v>
      </c>
      <c r="E915" s="55" t="str">
        <f t="shared" si="14"/>
        <v xml:space="preserve">BATTLE CREEK MI 49017 </v>
      </c>
      <c r="F915" s="55" t="s">
        <v>2664</v>
      </c>
      <c r="G915" s="55" t="s">
        <v>2660</v>
      </c>
      <c r="H915" s="55">
        <v>49017</v>
      </c>
    </row>
    <row r="916" spans="1:8" x14ac:dyDescent="0.25">
      <c r="A916" s="51">
        <v>3133</v>
      </c>
      <c r="B916" s="51" t="s">
        <v>2665</v>
      </c>
      <c r="C916" s="50" t="s">
        <v>577</v>
      </c>
      <c r="D916" s="55" t="s">
        <v>2666</v>
      </c>
      <c r="E916" s="55" t="str">
        <f t="shared" si="14"/>
        <v xml:space="preserve">BAY CITY MI 48707 </v>
      </c>
      <c r="F916" s="55" t="s">
        <v>2667</v>
      </c>
      <c r="G916" s="55" t="s">
        <v>2660</v>
      </c>
      <c r="H916" s="55">
        <v>48707</v>
      </c>
    </row>
    <row r="917" spans="1:8" x14ac:dyDescent="0.25">
      <c r="A917" s="51">
        <v>3134</v>
      </c>
      <c r="B917" s="51" t="s">
        <v>2668</v>
      </c>
      <c r="C917" s="50" t="s">
        <v>577</v>
      </c>
      <c r="D917" s="55" t="s">
        <v>2669</v>
      </c>
      <c r="E917" s="55" t="str">
        <f t="shared" si="14"/>
        <v xml:space="preserve">DETROIT MI 48202 </v>
      </c>
      <c r="F917" s="55" t="s">
        <v>2670</v>
      </c>
      <c r="G917" s="55" t="s">
        <v>2660</v>
      </c>
      <c r="H917" s="55" t="s">
        <v>2671</v>
      </c>
    </row>
    <row r="918" spans="1:8" x14ac:dyDescent="0.25">
      <c r="A918" s="51">
        <v>3135</v>
      </c>
      <c r="B918" s="51" t="s">
        <v>2672</v>
      </c>
      <c r="C918" s="50" t="s">
        <v>577</v>
      </c>
      <c r="D918" s="55" t="s">
        <v>2673</v>
      </c>
      <c r="E918" s="55" t="str">
        <f t="shared" si="14"/>
        <v xml:space="preserve">DETROIT MI 48224 </v>
      </c>
      <c r="F918" s="55" t="s">
        <v>2670</v>
      </c>
      <c r="G918" s="55" t="s">
        <v>2660</v>
      </c>
      <c r="H918" s="55">
        <v>48224</v>
      </c>
    </row>
    <row r="919" spans="1:8" x14ac:dyDescent="0.25">
      <c r="A919" s="51">
        <v>3136</v>
      </c>
      <c r="B919" s="51" t="s">
        <v>2674</v>
      </c>
      <c r="C919" s="50" t="s">
        <v>577</v>
      </c>
      <c r="D919" s="55" t="s">
        <v>2675</v>
      </c>
      <c r="E919" s="55" t="str">
        <f t="shared" si="14"/>
        <v xml:space="preserve">FLINT MI 48507 </v>
      </c>
      <c r="F919" s="55" t="s">
        <v>2676</v>
      </c>
      <c r="G919" s="55" t="s">
        <v>2660</v>
      </c>
      <c r="H919" s="55">
        <v>48507</v>
      </c>
    </row>
    <row r="920" spans="1:8" x14ac:dyDescent="0.25">
      <c r="A920" s="51">
        <v>3137</v>
      </c>
      <c r="B920" s="51" t="s">
        <v>2677</v>
      </c>
      <c r="C920" s="50" t="s">
        <v>577</v>
      </c>
      <c r="D920" s="55" t="s">
        <v>2678</v>
      </c>
      <c r="E920" s="55" t="str">
        <f t="shared" si="14"/>
        <v xml:space="preserve">GRAND RAPIDS MI 49507 </v>
      </c>
      <c r="F920" s="55" t="s">
        <v>2679</v>
      </c>
      <c r="G920" s="55" t="s">
        <v>2660</v>
      </c>
      <c r="H920" s="55">
        <v>49507</v>
      </c>
    </row>
    <row r="921" spans="1:8" x14ac:dyDescent="0.25">
      <c r="A921" s="51">
        <v>3138</v>
      </c>
      <c r="B921" s="51" t="s">
        <v>2680</v>
      </c>
      <c r="C921" s="50" t="s">
        <v>577</v>
      </c>
      <c r="D921" s="55" t="s">
        <v>2681</v>
      </c>
      <c r="E921" s="55" t="str">
        <f t="shared" si="14"/>
        <v xml:space="preserve">HAMTRAMCK MI 48212 </v>
      </c>
      <c r="F921" s="55" t="s">
        <v>2680</v>
      </c>
      <c r="G921" s="55" t="s">
        <v>2660</v>
      </c>
      <c r="H921" s="55" t="s">
        <v>2682</v>
      </c>
    </row>
    <row r="922" spans="1:8" x14ac:dyDescent="0.25">
      <c r="A922" s="51">
        <v>3139</v>
      </c>
      <c r="B922" s="51" t="s">
        <v>2683</v>
      </c>
      <c r="C922" s="50" t="s">
        <v>577</v>
      </c>
      <c r="D922" s="55" t="s">
        <v>615</v>
      </c>
      <c r="E922" s="55" t="str">
        <f t="shared" si="14"/>
        <v xml:space="preserve">HIGHLAND PARK MI  </v>
      </c>
      <c r="F922" s="55" t="s">
        <v>2683</v>
      </c>
      <c r="G922" s="55" t="s">
        <v>2660</v>
      </c>
      <c r="H922" s="55" t="s">
        <v>2099</v>
      </c>
    </row>
    <row r="923" spans="1:8" x14ac:dyDescent="0.25">
      <c r="A923" s="51">
        <v>3140</v>
      </c>
      <c r="B923" s="51" t="s">
        <v>2684</v>
      </c>
      <c r="C923" s="50" t="s">
        <v>577</v>
      </c>
      <c r="D923" s="55" t="s">
        <v>2685</v>
      </c>
      <c r="E923" s="55" t="str">
        <f t="shared" si="14"/>
        <v xml:space="preserve">DOWAGIAC MI 49047 </v>
      </c>
      <c r="F923" s="55" t="s">
        <v>2686</v>
      </c>
      <c r="G923" s="55" t="s">
        <v>2660</v>
      </c>
      <c r="H923" s="55" t="s">
        <v>2687</v>
      </c>
    </row>
    <row r="924" spans="1:8" x14ac:dyDescent="0.25">
      <c r="A924" s="51">
        <v>3141</v>
      </c>
      <c r="B924" s="51" t="s">
        <v>2688</v>
      </c>
      <c r="C924" s="50" t="s">
        <v>577</v>
      </c>
      <c r="D924" s="55" t="s">
        <v>2689</v>
      </c>
      <c r="E924" s="55" t="str">
        <f t="shared" si="14"/>
        <v xml:space="preserve">INKSTER MI 48141 </v>
      </c>
      <c r="F924" s="55" t="s">
        <v>2690</v>
      </c>
      <c r="G924" s="55" t="s">
        <v>2660</v>
      </c>
      <c r="H924" s="55">
        <v>48141</v>
      </c>
    </row>
    <row r="925" spans="1:8" x14ac:dyDescent="0.25">
      <c r="A925" s="51">
        <v>3142</v>
      </c>
      <c r="B925" s="51" t="s">
        <v>2691</v>
      </c>
      <c r="C925" s="50" t="s">
        <v>577</v>
      </c>
      <c r="D925" s="55" t="s">
        <v>2692</v>
      </c>
      <c r="E925" s="55" t="str">
        <f t="shared" si="14"/>
        <v xml:space="preserve">JACKSON MI 49204 </v>
      </c>
      <c r="F925" s="55" t="s">
        <v>2693</v>
      </c>
      <c r="G925" s="55" t="s">
        <v>2660</v>
      </c>
      <c r="H925" s="55" t="s">
        <v>2694</v>
      </c>
    </row>
    <row r="926" spans="1:8" x14ac:dyDescent="0.25">
      <c r="A926" s="51">
        <v>3143</v>
      </c>
      <c r="B926" s="51" t="s">
        <v>2695</v>
      </c>
      <c r="C926" s="50" t="s">
        <v>577</v>
      </c>
      <c r="D926" s="55" t="s">
        <v>2696</v>
      </c>
      <c r="E926" s="55" t="str">
        <f t="shared" si="14"/>
        <v xml:space="preserve">KALAMAZOO MI 49005 </v>
      </c>
      <c r="F926" s="55" t="s">
        <v>2697</v>
      </c>
      <c r="G926" s="55" t="s">
        <v>2660</v>
      </c>
      <c r="H926" s="55">
        <v>49005</v>
      </c>
    </row>
    <row r="927" spans="1:8" x14ac:dyDescent="0.25">
      <c r="A927" s="51">
        <v>3144</v>
      </c>
      <c r="B927" s="51" t="s">
        <v>2698</v>
      </c>
      <c r="C927" s="50" t="s">
        <v>577</v>
      </c>
      <c r="D927" s="55" t="s">
        <v>2699</v>
      </c>
      <c r="E927" s="55" t="str">
        <f t="shared" si="14"/>
        <v xml:space="preserve">BALDWIN MI 49304 </v>
      </c>
      <c r="F927" s="55" t="s">
        <v>2700</v>
      </c>
      <c r="G927" s="55" t="s">
        <v>2660</v>
      </c>
      <c r="H927" s="55" t="s">
        <v>2701</v>
      </c>
    </row>
    <row r="928" spans="1:8" x14ac:dyDescent="0.25">
      <c r="A928" s="51">
        <v>3145</v>
      </c>
      <c r="B928" s="51" t="s">
        <v>2702</v>
      </c>
      <c r="C928" s="50" t="s">
        <v>577</v>
      </c>
      <c r="D928" s="55" t="s">
        <v>2703</v>
      </c>
      <c r="E928" s="55" t="str">
        <f t="shared" si="14"/>
        <v xml:space="preserve">LANSING MI 48933 </v>
      </c>
      <c r="F928" s="55" t="s">
        <v>2704</v>
      </c>
      <c r="G928" s="55" t="s">
        <v>2660</v>
      </c>
      <c r="H928" s="55">
        <v>48933</v>
      </c>
    </row>
    <row r="929" spans="1:8" x14ac:dyDescent="0.25">
      <c r="A929" s="51">
        <v>3146</v>
      </c>
      <c r="B929" s="51" t="s">
        <v>2705</v>
      </c>
      <c r="C929" s="50" t="s">
        <v>577</v>
      </c>
      <c r="D929" s="55" t="s">
        <v>2706</v>
      </c>
      <c r="E929" s="55" t="str">
        <f t="shared" si="14"/>
        <v xml:space="preserve">MT CLEMENS MI 48046 </v>
      </c>
      <c r="F929" s="55" t="s">
        <v>2707</v>
      </c>
      <c r="G929" s="55" t="s">
        <v>2660</v>
      </c>
      <c r="H929" s="55" t="s">
        <v>2708</v>
      </c>
    </row>
    <row r="930" spans="1:8" x14ac:dyDescent="0.25">
      <c r="A930" s="51">
        <v>3147</v>
      </c>
      <c r="B930" s="51" t="s">
        <v>2709</v>
      </c>
      <c r="C930" s="50" t="s">
        <v>577</v>
      </c>
      <c r="D930" s="55" t="s">
        <v>2710</v>
      </c>
      <c r="E930" s="55" t="str">
        <f t="shared" si="14"/>
        <v xml:space="preserve">MUSKEGON MI 49443 </v>
      </c>
      <c r="F930" s="55" t="s">
        <v>2711</v>
      </c>
      <c r="G930" s="55" t="s">
        <v>2660</v>
      </c>
      <c r="H930" s="55">
        <v>49443</v>
      </c>
    </row>
    <row r="931" spans="1:8" x14ac:dyDescent="0.25">
      <c r="A931" s="51">
        <v>3148</v>
      </c>
      <c r="B931" s="51" t="s">
        <v>2712</v>
      </c>
      <c r="C931" s="50" t="s">
        <v>577</v>
      </c>
      <c r="D931" s="55" t="s">
        <v>2713</v>
      </c>
      <c r="E931" s="55" t="str">
        <f t="shared" si="14"/>
        <v xml:space="preserve">NILES MI 49120 </v>
      </c>
      <c r="F931" s="55" t="s">
        <v>2714</v>
      </c>
      <c r="G931" s="55" t="s">
        <v>2660</v>
      </c>
      <c r="H931" s="55" t="s">
        <v>2715</v>
      </c>
    </row>
    <row r="932" spans="1:8" x14ac:dyDescent="0.25">
      <c r="A932" s="51">
        <v>3149</v>
      </c>
      <c r="B932" s="51" t="s">
        <v>2716</v>
      </c>
      <c r="C932" s="50" t="s">
        <v>577</v>
      </c>
      <c r="D932" s="55" t="s">
        <v>2717</v>
      </c>
      <c r="E932" s="55" t="str">
        <f t="shared" si="14"/>
        <v xml:space="preserve">PONTIAC MI 48342 </v>
      </c>
      <c r="F932" s="55" t="s">
        <v>2718</v>
      </c>
      <c r="G932" s="55" t="s">
        <v>2660</v>
      </c>
      <c r="H932" s="55" t="s">
        <v>2719</v>
      </c>
    </row>
    <row r="933" spans="1:8" x14ac:dyDescent="0.25">
      <c r="A933" s="51">
        <v>3150</v>
      </c>
      <c r="B933" s="51" t="s">
        <v>2720</v>
      </c>
      <c r="C933" s="50" t="s">
        <v>577</v>
      </c>
      <c r="D933" s="55" t="s">
        <v>2721</v>
      </c>
      <c r="E933" s="55" t="str">
        <f t="shared" si="14"/>
        <v xml:space="preserve">PORT HURON MI 48061 </v>
      </c>
      <c r="F933" s="55" t="s">
        <v>2722</v>
      </c>
      <c r="G933" s="55" t="s">
        <v>2660</v>
      </c>
      <c r="H933" s="55">
        <v>48061</v>
      </c>
    </row>
    <row r="934" spans="1:8" x14ac:dyDescent="0.25">
      <c r="A934" s="51">
        <v>3151</v>
      </c>
      <c r="B934" s="51" t="s">
        <v>2723</v>
      </c>
      <c r="C934" s="50" t="s">
        <v>577</v>
      </c>
      <c r="D934" s="55" t="s">
        <v>2724</v>
      </c>
      <c r="E934" s="55" t="str">
        <f t="shared" si="14"/>
        <v xml:space="preserve">RIVER ROUGE MI 48218 </v>
      </c>
      <c r="F934" s="55" t="s">
        <v>2725</v>
      </c>
      <c r="G934" s="55" t="s">
        <v>2660</v>
      </c>
      <c r="H934" s="55" t="s">
        <v>2726</v>
      </c>
    </row>
    <row r="935" spans="1:8" x14ac:dyDescent="0.25">
      <c r="A935" s="51">
        <v>3152</v>
      </c>
      <c r="B935" s="51" t="s">
        <v>2727</v>
      </c>
      <c r="C935" s="50" t="s">
        <v>577</v>
      </c>
      <c r="D935" s="55" t="s">
        <v>2728</v>
      </c>
      <c r="E935" s="55" t="str">
        <f t="shared" si="14"/>
        <v xml:space="preserve">SAGINAW MI 48607 </v>
      </c>
      <c r="F935" s="55" t="s">
        <v>2729</v>
      </c>
      <c r="G935" s="55" t="s">
        <v>2660</v>
      </c>
      <c r="H935" s="55">
        <v>48607</v>
      </c>
    </row>
    <row r="936" spans="1:8" x14ac:dyDescent="0.25">
      <c r="A936" s="51">
        <v>3153</v>
      </c>
      <c r="B936" s="51" t="s">
        <v>2730</v>
      </c>
      <c r="C936" s="50" t="s">
        <v>577</v>
      </c>
      <c r="D936" s="52" t="s">
        <v>615</v>
      </c>
      <c r="E936" s="55" t="s">
        <v>616</v>
      </c>
      <c r="F936" s="52" t="s">
        <v>617</v>
      </c>
      <c r="G936" s="52" t="s">
        <v>618</v>
      </c>
      <c r="H936" s="52"/>
    </row>
    <row r="937" spans="1:8" x14ac:dyDescent="0.25">
      <c r="A937" s="51">
        <v>3154</v>
      </c>
      <c r="B937" s="51" t="s">
        <v>2731</v>
      </c>
      <c r="C937" s="50" t="s">
        <v>577</v>
      </c>
      <c r="D937" s="55" t="s">
        <v>2732</v>
      </c>
      <c r="E937" s="55" t="str">
        <f t="shared" si="14"/>
        <v xml:space="preserve">THREE RIVERS MI 49093 </v>
      </c>
      <c r="F937" s="55" t="s">
        <v>2731</v>
      </c>
      <c r="G937" s="55" t="s">
        <v>2660</v>
      </c>
      <c r="H937" s="55" t="s">
        <v>2733</v>
      </c>
    </row>
    <row r="938" spans="1:8" x14ac:dyDescent="0.25">
      <c r="A938" s="51">
        <v>3155</v>
      </c>
      <c r="B938" s="51" t="s">
        <v>2734</v>
      </c>
      <c r="C938" s="50" t="s">
        <v>577</v>
      </c>
      <c r="D938" s="55" t="s">
        <v>2735</v>
      </c>
      <c r="E938" s="55" t="str">
        <f t="shared" si="14"/>
        <v xml:space="preserve">BENTON HARBOR MI 49022 </v>
      </c>
      <c r="F938" s="55" t="s">
        <v>2736</v>
      </c>
      <c r="G938" s="55" t="s">
        <v>2660</v>
      </c>
      <c r="H938" s="55">
        <v>49022</v>
      </c>
    </row>
    <row r="939" spans="1:8" x14ac:dyDescent="0.25">
      <c r="A939" s="51">
        <v>3156</v>
      </c>
      <c r="B939" s="51" t="s">
        <v>2737</v>
      </c>
      <c r="C939" s="50" t="s">
        <v>577</v>
      </c>
      <c r="D939" s="55" t="s">
        <v>2738</v>
      </c>
      <c r="E939" s="55" t="str">
        <f t="shared" si="14"/>
        <v xml:space="preserve">COVERT MI 49043 </v>
      </c>
      <c r="F939" s="55" t="s">
        <v>2739</v>
      </c>
      <c r="G939" s="55" t="s">
        <v>2660</v>
      </c>
      <c r="H939" s="55" t="s">
        <v>2740</v>
      </c>
    </row>
    <row r="940" spans="1:8" x14ac:dyDescent="0.25">
      <c r="A940" s="51">
        <v>3157</v>
      </c>
      <c r="B940" s="51" t="s">
        <v>2741</v>
      </c>
      <c r="C940" s="50" t="s">
        <v>577</v>
      </c>
      <c r="D940" s="55" t="s">
        <v>2742</v>
      </c>
      <c r="E940" s="55" t="str">
        <f t="shared" si="14"/>
        <v xml:space="preserve">SOUTHFIELD MI 48075 </v>
      </c>
      <c r="F940" s="55" t="s">
        <v>2743</v>
      </c>
      <c r="G940" s="55" t="s">
        <v>2660</v>
      </c>
      <c r="H940" s="55">
        <v>48075</v>
      </c>
    </row>
    <row r="941" spans="1:8" x14ac:dyDescent="0.25">
      <c r="A941" s="51">
        <v>3158</v>
      </c>
      <c r="B941" s="51" t="s">
        <v>2744</v>
      </c>
      <c r="C941" s="50" t="s">
        <v>577</v>
      </c>
      <c r="D941" s="55" t="s">
        <v>2745</v>
      </c>
      <c r="E941" s="55" t="str">
        <f t="shared" si="14"/>
        <v xml:space="preserve">YPSILANTI MI 48197 </v>
      </c>
      <c r="F941" s="55" t="s">
        <v>2746</v>
      </c>
      <c r="G941" s="55" t="s">
        <v>2660</v>
      </c>
      <c r="H941" s="55">
        <v>48197</v>
      </c>
    </row>
    <row r="942" spans="1:8" x14ac:dyDescent="0.25">
      <c r="A942" s="51">
        <v>3159</v>
      </c>
      <c r="B942" s="51" t="s">
        <v>2747</v>
      </c>
      <c r="C942" s="50" t="s">
        <v>577</v>
      </c>
      <c r="D942" s="52" t="s">
        <v>615</v>
      </c>
      <c r="E942" s="55" t="s">
        <v>616</v>
      </c>
      <c r="F942" s="52" t="s">
        <v>617</v>
      </c>
      <c r="G942" s="52" t="s">
        <v>618</v>
      </c>
      <c r="H942" s="52"/>
    </row>
    <row r="943" spans="1:8" x14ac:dyDescent="0.25">
      <c r="A943" s="51">
        <v>3160</v>
      </c>
      <c r="B943" s="51" t="s">
        <v>2748</v>
      </c>
      <c r="C943" s="50" t="s">
        <v>577</v>
      </c>
      <c r="D943" s="55" t="s">
        <v>2749</v>
      </c>
      <c r="E943" s="55" t="str">
        <f t="shared" si="14"/>
        <v xml:space="preserve">ANN ARBOR MI 48106 </v>
      </c>
      <c r="F943" s="55" t="s">
        <v>2750</v>
      </c>
      <c r="G943" s="55" t="s">
        <v>2660</v>
      </c>
      <c r="H943" s="55" t="s">
        <v>2751</v>
      </c>
    </row>
    <row r="944" spans="1:8" x14ac:dyDescent="0.25">
      <c r="A944" s="51">
        <v>3161</v>
      </c>
      <c r="B944" s="51" t="s">
        <v>2752</v>
      </c>
      <c r="C944" s="50" t="s">
        <v>577</v>
      </c>
      <c r="D944" s="52" t="s">
        <v>615</v>
      </c>
      <c r="E944" s="55" t="s">
        <v>616</v>
      </c>
      <c r="F944" s="52" t="s">
        <v>617</v>
      </c>
      <c r="G944" s="52" t="s">
        <v>618</v>
      </c>
      <c r="H944" s="52"/>
    </row>
    <row r="945" spans="1:8" x14ac:dyDescent="0.25">
      <c r="A945" s="51">
        <v>3162</v>
      </c>
      <c r="B945" s="51" t="s">
        <v>2753</v>
      </c>
      <c r="C945" s="50" t="s">
        <v>577</v>
      </c>
      <c r="D945" s="55" t="s">
        <v>2754</v>
      </c>
      <c r="E945" s="55" t="str">
        <f t="shared" si="14"/>
        <v xml:space="preserve">ADRIAN MI 49221 </v>
      </c>
      <c r="F945" s="55" t="s">
        <v>2755</v>
      </c>
      <c r="G945" s="55" t="s">
        <v>2660</v>
      </c>
      <c r="H945" s="55" t="s">
        <v>2756</v>
      </c>
    </row>
    <row r="946" spans="1:8" x14ac:dyDescent="0.25">
      <c r="A946" s="51">
        <v>3163</v>
      </c>
      <c r="B946" s="51" t="s">
        <v>2757</v>
      </c>
      <c r="C946" s="50" t="s">
        <v>577</v>
      </c>
      <c r="D946" s="52" t="s">
        <v>615</v>
      </c>
      <c r="E946" s="55" t="s">
        <v>616</v>
      </c>
      <c r="F946" s="52" t="s">
        <v>617</v>
      </c>
      <c r="G946" s="52" t="s">
        <v>618</v>
      </c>
      <c r="H946" s="52"/>
    </row>
    <row r="947" spans="1:8" x14ac:dyDescent="0.25">
      <c r="A947" s="51">
        <v>3164</v>
      </c>
      <c r="B947" s="51" t="s">
        <v>2525</v>
      </c>
      <c r="C947" s="50" t="s">
        <v>577</v>
      </c>
      <c r="D947" s="55" t="s">
        <v>2758</v>
      </c>
      <c r="E947" s="55" t="str">
        <f t="shared" si="14"/>
        <v xml:space="preserve">MONROE MI 48161 </v>
      </c>
      <c r="F947" s="55" t="s">
        <v>1758</v>
      </c>
      <c r="G947" s="55" t="s">
        <v>2660</v>
      </c>
      <c r="H947" s="55" t="s">
        <v>2759</v>
      </c>
    </row>
    <row r="948" spans="1:8" x14ac:dyDescent="0.25">
      <c r="A948" s="51" t="s">
        <v>45</v>
      </c>
      <c r="B948" s="51" t="s">
        <v>2760</v>
      </c>
      <c r="C948" s="50" t="s">
        <v>5</v>
      </c>
      <c r="D948" s="67" t="s">
        <v>2669</v>
      </c>
      <c r="E948" s="55" t="str">
        <f t="shared" si="14"/>
        <v xml:space="preserve">DETROIT MI 48202 </v>
      </c>
      <c r="F948" s="67" t="s">
        <v>2670</v>
      </c>
      <c r="G948" s="67" t="s">
        <v>2660</v>
      </c>
      <c r="H948" s="67">
        <v>48202</v>
      </c>
    </row>
    <row r="949" spans="1:8" x14ac:dyDescent="0.25">
      <c r="A949" s="51" t="s">
        <v>46</v>
      </c>
      <c r="B949" s="51" t="s">
        <v>2761</v>
      </c>
      <c r="C949" s="50" t="s">
        <v>7</v>
      </c>
      <c r="D949" s="67" t="s">
        <v>2669</v>
      </c>
      <c r="E949" s="55" t="str">
        <f t="shared" si="14"/>
        <v xml:space="preserve">DETROIT MI 48505 </v>
      </c>
      <c r="F949" s="67" t="s">
        <v>2670</v>
      </c>
      <c r="G949" s="67" t="s">
        <v>2660</v>
      </c>
      <c r="H949" s="67">
        <v>48505</v>
      </c>
    </row>
    <row r="950" spans="1:8" x14ac:dyDescent="0.25">
      <c r="A950" s="51">
        <v>3166</v>
      </c>
      <c r="B950" s="51" t="s">
        <v>2762</v>
      </c>
      <c r="C950" s="50" t="s">
        <v>577</v>
      </c>
      <c r="D950" s="52" t="s">
        <v>615</v>
      </c>
      <c r="E950" s="55" t="s">
        <v>616</v>
      </c>
      <c r="F950" s="52" t="s">
        <v>617</v>
      </c>
      <c r="G950" s="52" t="s">
        <v>618</v>
      </c>
      <c r="H950" s="52"/>
    </row>
    <row r="951" spans="1:8" x14ac:dyDescent="0.25">
      <c r="A951" s="51">
        <v>3167</v>
      </c>
      <c r="B951" s="51" t="s">
        <v>2763</v>
      </c>
      <c r="C951" s="53" t="s">
        <v>812</v>
      </c>
      <c r="D951" s="52" t="s">
        <v>615</v>
      </c>
      <c r="E951" s="55" t="s">
        <v>616</v>
      </c>
      <c r="F951" s="52" t="s">
        <v>617</v>
      </c>
      <c r="G951" s="52" t="s">
        <v>618</v>
      </c>
      <c r="H951" s="52"/>
    </row>
    <row r="952" spans="1:8" x14ac:dyDescent="0.25">
      <c r="A952" s="51">
        <v>3168</v>
      </c>
      <c r="B952" s="51" t="s">
        <v>2764</v>
      </c>
      <c r="C952" s="50" t="s">
        <v>577</v>
      </c>
      <c r="D952" s="55" t="s">
        <v>2765</v>
      </c>
      <c r="E952" s="55" t="str">
        <f t="shared" si="14"/>
        <v xml:space="preserve">ALLIANCE OH 44601 </v>
      </c>
      <c r="F952" s="55" t="s">
        <v>2766</v>
      </c>
      <c r="G952" s="55" t="s">
        <v>2767</v>
      </c>
      <c r="H952" s="55">
        <v>44601</v>
      </c>
    </row>
    <row r="953" spans="1:8" x14ac:dyDescent="0.25">
      <c r="A953" s="51">
        <v>3169</v>
      </c>
      <c r="B953" s="51" t="s">
        <v>2768</v>
      </c>
      <c r="C953" s="50" t="s">
        <v>577</v>
      </c>
      <c r="D953" s="55" t="s">
        <v>2769</v>
      </c>
      <c r="E953" s="55" t="str">
        <f t="shared" si="14"/>
        <v xml:space="preserve">AKRON OH 44320 </v>
      </c>
      <c r="F953" s="55" t="s">
        <v>2768</v>
      </c>
      <c r="G953" s="55" t="s">
        <v>2767</v>
      </c>
      <c r="H953" s="55" t="s">
        <v>2770</v>
      </c>
    </row>
    <row r="954" spans="1:8" x14ac:dyDescent="0.25">
      <c r="A954" s="51">
        <v>3170</v>
      </c>
      <c r="B954" s="51" t="s">
        <v>2771</v>
      </c>
      <c r="C954" s="50" t="s">
        <v>577</v>
      </c>
      <c r="D954" s="55" t="s">
        <v>2772</v>
      </c>
      <c r="E954" s="55" t="str">
        <f t="shared" si="14"/>
        <v xml:space="preserve">LIMA OH 45804 </v>
      </c>
      <c r="F954" s="55" t="s">
        <v>2773</v>
      </c>
      <c r="G954" s="55" t="s">
        <v>2767</v>
      </c>
      <c r="H954" s="55">
        <v>45804</v>
      </c>
    </row>
    <row r="955" spans="1:8" x14ac:dyDescent="0.25">
      <c r="A955" s="51">
        <v>3171</v>
      </c>
      <c r="B955" s="51" t="s">
        <v>2774</v>
      </c>
      <c r="C955" s="50" t="s">
        <v>577</v>
      </c>
      <c r="D955" s="55" t="s">
        <v>2775</v>
      </c>
      <c r="E955" s="55" t="str">
        <f t="shared" si="14"/>
        <v xml:space="preserve">ASHTABULA OH 44004 </v>
      </c>
      <c r="F955" s="55" t="s">
        <v>2776</v>
      </c>
      <c r="G955" s="55" t="s">
        <v>2767</v>
      </c>
      <c r="H955" s="55">
        <v>44004</v>
      </c>
    </row>
    <row r="956" spans="1:8" x14ac:dyDescent="0.25">
      <c r="A956" s="51">
        <v>3172</v>
      </c>
      <c r="B956" s="51" t="s">
        <v>2777</v>
      </c>
      <c r="C956" s="50" t="s">
        <v>577</v>
      </c>
      <c r="D956" s="55" t="s">
        <v>2778</v>
      </c>
      <c r="E956" s="55" t="str">
        <f t="shared" si="14"/>
        <v xml:space="preserve">BRIDGEPORT OH 43912 </v>
      </c>
      <c r="F956" s="55" t="s">
        <v>1067</v>
      </c>
      <c r="G956" s="55" t="s">
        <v>2767</v>
      </c>
      <c r="H956" s="55" t="s">
        <v>2779</v>
      </c>
    </row>
    <row r="957" spans="1:8" x14ac:dyDescent="0.25">
      <c r="A957" s="51">
        <v>3175</v>
      </c>
      <c r="B957" s="51" t="s">
        <v>2780</v>
      </c>
      <c r="C957" s="50" t="s">
        <v>577</v>
      </c>
      <c r="D957" s="55" t="s">
        <v>2781</v>
      </c>
      <c r="E957" s="55" t="str">
        <f t="shared" si="14"/>
        <v xml:space="preserve">CINCINNATI OH 45229 </v>
      </c>
      <c r="F957" s="55" t="s">
        <v>2782</v>
      </c>
      <c r="G957" s="55" t="s">
        <v>2767</v>
      </c>
      <c r="H957" s="55" t="s">
        <v>2783</v>
      </c>
    </row>
    <row r="958" spans="1:8" x14ac:dyDescent="0.25">
      <c r="A958" s="51">
        <v>3176</v>
      </c>
      <c r="B958" s="51" t="s">
        <v>2784</v>
      </c>
      <c r="C958" s="50" t="s">
        <v>577</v>
      </c>
      <c r="D958" s="55" t="s">
        <v>2785</v>
      </c>
      <c r="E958" s="55" t="str">
        <f t="shared" si="14"/>
        <v xml:space="preserve">CLEVELAND OH 44128 </v>
      </c>
      <c r="F958" s="55" t="s">
        <v>2786</v>
      </c>
      <c r="G958" s="55" t="s">
        <v>2767</v>
      </c>
      <c r="H958" s="55">
        <v>44128</v>
      </c>
    </row>
    <row r="959" spans="1:8" x14ac:dyDescent="0.25">
      <c r="A959" s="51">
        <v>3177</v>
      </c>
      <c r="B959" s="51" t="s">
        <v>2787</v>
      </c>
      <c r="C959" s="50" t="s">
        <v>577</v>
      </c>
      <c r="D959" s="55" t="s">
        <v>2788</v>
      </c>
      <c r="E959" s="55" t="str">
        <f t="shared" si="14"/>
        <v xml:space="preserve">COLUMBUS OH 43209 </v>
      </c>
      <c r="F959" s="55" t="s">
        <v>2553</v>
      </c>
      <c r="G959" s="55" t="s">
        <v>2767</v>
      </c>
      <c r="H959" s="55">
        <v>43209</v>
      </c>
    </row>
    <row r="960" spans="1:8" x14ac:dyDescent="0.25">
      <c r="A960" s="51">
        <v>3181</v>
      </c>
      <c r="B960" s="51" t="s">
        <v>2789</v>
      </c>
      <c r="C960" s="50" t="s">
        <v>577</v>
      </c>
      <c r="D960" s="55" t="s">
        <v>2790</v>
      </c>
      <c r="E960" s="55" t="str">
        <f t="shared" si="14"/>
        <v xml:space="preserve">DAYTON OH 45402 </v>
      </c>
      <c r="F960" s="55" t="s">
        <v>2791</v>
      </c>
      <c r="G960" s="55" t="s">
        <v>2767</v>
      </c>
      <c r="H960" s="55">
        <v>45402</v>
      </c>
    </row>
    <row r="961" spans="1:8" x14ac:dyDescent="0.25">
      <c r="A961" s="51">
        <v>3182</v>
      </c>
      <c r="B961" s="51" t="s">
        <v>2792</v>
      </c>
      <c r="C961" s="50" t="s">
        <v>577</v>
      </c>
      <c r="D961" s="55" t="s">
        <v>2793</v>
      </c>
      <c r="E961" s="55" t="str">
        <f t="shared" si="14"/>
        <v xml:space="preserve">EAST LIVERPOOL OH 43920 </v>
      </c>
      <c r="F961" s="55" t="s">
        <v>2794</v>
      </c>
      <c r="G961" s="55" t="s">
        <v>2767</v>
      </c>
      <c r="H961" s="55">
        <v>43920</v>
      </c>
    </row>
    <row r="962" spans="1:8" x14ac:dyDescent="0.25">
      <c r="A962" s="51">
        <v>3183</v>
      </c>
      <c r="B962" s="51" t="s">
        <v>2795</v>
      </c>
      <c r="C962" s="50" t="s">
        <v>577</v>
      </c>
      <c r="D962" s="55" t="s">
        <v>2796</v>
      </c>
      <c r="E962" s="55" t="str">
        <f t="shared" si="14"/>
        <v xml:space="preserve">ELYRIA OH 44035 </v>
      </c>
      <c r="F962" s="55" t="s">
        <v>2797</v>
      </c>
      <c r="G962" s="55" t="s">
        <v>2767</v>
      </c>
      <c r="H962" s="55">
        <v>44035</v>
      </c>
    </row>
    <row r="963" spans="1:8" x14ac:dyDescent="0.25">
      <c r="A963" s="51">
        <v>3184</v>
      </c>
      <c r="B963" s="51" t="s">
        <v>2798</v>
      </c>
      <c r="C963" s="50" t="s">
        <v>577</v>
      </c>
      <c r="D963" s="55" t="s">
        <v>2799</v>
      </c>
      <c r="E963" s="55" t="str">
        <f t="shared" si="14"/>
        <v xml:space="preserve">FOSTORIA OH 44830 </v>
      </c>
      <c r="F963" s="55" t="s">
        <v>2800</v>
      </c>
      <c r="G963" s="55" t="s">
        <v>2767</v>
      </c>
      <c r="H963" s="55" t="s">
        <v>2801</v>
      </c>
    </row>
    <row r="964" spans="1:8" x14ac:dyDescent="0.25">
      <c r="A964" s="51">
        <v>3185</v>
      </c>
      <c r="B964" s="51" t="s">
        <v>2802</v>
      </c>
      <c r="C964" s="50" t="s">
        <v>577</v>
      </c>
      <c r="D964" s="55" t="s">
        <v>2803</v>
      </c>
      <c r="E964" s="55" t="str">
        <f t="shared" si="14"/>
        <v xml:space="preserve">WILBERFORCE OH 45384 </v>
      </c>
      <c r="F964" s="55" t="s">
        <v>2804</v>
      </c>
      <c r="G964" s="55" t="s">
        <v>2767</v>
      </c>
      <c r="H964" s="55" t="s">
        <v>2805</v>
      </c>
    </row>
    <row r="965" spans="1:8" x14ac:dyDescent="0.25">
      <c r="A965" s="51">
        <v>3186</v>
      </c>
      <c r="B965" s="51" t="s">
        <v>2806</v>
      </c>
      <c r="C965" s="50" t="s">
        <v>577</v>
      </c>
      <c r="D965" s="55" t="s">
        <v>2807</v>
      </c>
      <c r="E965" s="55" t="str">
        <f t="shared" ref="E965:E1028" si="15">CONCATENATE(F965," ",G965," ",H965," ",)</f>
        <v xml:space="preserve">HAMILTON OH 45011 </v>
      </c>
      <c r="F965" s="55" t="s">
        <v>2808</v>
      </c>
      <c r="G965" s="55" t="s">
        <v>2767</v>
      </c>
      <c r="H965" s="55">
        <v>45011</v>
      </c>
    </row>
    <row r="966" spans="1:8" x14ac:dyDescent="0.25">
      <c r="A966" s="51">
        <v>3188</v>
      </c>
      <c r="B966" s="51" t="s">
        <v>774</v>
      </c>
      <c r="C966" s="50" t="s">
        <v>577</v>
      </c>
      <c r="D966" s="55" t="s">
        <v>2809</v>
      </c>
      <c r="E966" s="55" t="str">
        <f t="shared" si="15"/>
        <v xml:space="preserve">PAINESVILLE OH 44077 </v>
      </c>
      <c r="F966" s="55" t="s">
        <v>2810</v>
      </c>
      <c r="G966" s="55" t="s">
        <v>2767</v>
      </c>
      <c r="H966" s="55" t="s">
        <v>2811</v>
      </c>
    </row>
    <row r="967" spans="1:8" x14ac:dyDescent="0.25">
      <c r="A967" s="51">
        <v>3190</v>
      </c>
      <c r="B967" s="51" t="s">
        <v>2812</v>
      </c>
      <c r="C967" s="50" t="s">
        <v>577</v>
      </c>
      <c r="D967" s="55" t="s">
        <v>2813</v>
      </c>
      <c r="E967" s="55" t="str">
        <f t="shared" si="15"/>
        <v xml:space="preserve">MANSFIELD OH 44901 </v>
      </c>
      <c r="F967" s="55" t="s">
        <v>2814</v>
      </c>
      <c r="G967" s="55" t="s">
        <v>2767</v>
      </c>
      <c r="H967" s="55" t="s">
        <v>2815</v>
      </c>
    </row>
    <row r="968" spans="1:8" x14ac:dyDescent="0.25">
      <c r="A968" s="51">
        <v>3191</v>
      </c>
      <c r="B968" s="51" t="s">
        <v>2816</v>
      </c>
      <c r="C968" s="50" t="s">
        <v>577</v>
      </c>
      <c r="D968" s="55" t="s">
        <v>2817</v>
      </c>
      <c r="E968" s="55" t="str">
        <f t="shared" si="15"/>
        <v xml:space="preserve">LORAIN OH 44052 </v>
      </c>
      <c r="F968" s="55" t="s">
        <v>2818</v>
      </c>
      <c r="G968" s="55" t="s">
        <v>2767</v>
      </c>
      <c r="H968" s="55">
        <v>44052</v>
      </c>
    </row>
    <row r="969" spans="1:8" x14ac:dyDescent="0.25">
      <c r="A969" s="51">
        <v>3192</v>
      </c>
      <c r="B969" s="51" t="s">
        <v>2518</v>
      </c>
      <c r="C969" s="50" t="s">
        <v>577</v>
      </c>
      <c r="D969" s="55" t="s">
        <v>2819</v>
      </c>
      <c r="E969" s="55" t="str">
        <f t="shared" si="15"/>
        <v xml:space="preserve">MARION OH 43302 </v>
      </c>
      <c r="F969" s="55" t="s">
        <v>2518</v>
      </c>
      <c r="G969" s="55" t="s">
        <v>2767</v>
      </c>
      <c r="H969" s="55" t="s">
        <v>2820</v>
      </c>
    </row>
    <row r="970" spans="1:8" x14ac:dyDescent="0.25">
      <c r="A970" s="51">
        <v>3193</v>
      </c>
      <c r="B970" s="51" t="s">
        <v>2821</v>
      </c>
      <c r="C970" s="50" t="s">
        <v>577</v>
      </c>
      <c r="D970" s="55" t="s">
        <v>2822</v>
      </c>
      <c r="E970" s="55" t="str">
        <f t="shared" si="15"/>
        <v xml:space="preserve">MASSILLON OH 44648 </v>
      </c>
      <c r="F970" s="55" t="s">
        <v>2823</v>
      </c>
      <c r="G970" s="55" t="s">
        <v>2767</v>
      </c>
      <c r="H970" s="55">
        <v>44648</v>
      </c>
    </row>
    <row r="971" spans="1:8" x14ac:dyDescent="0.25">
      <c r="A971" s="51">
        <v>3194</v>
      </c>
      <c r="B971" s="51" t="s">
        <v>1120</v>
      </c>
      <c r="C971" s="50" t="s">
        <v>577</v>
      </c>
      <c r="D971" s="55" t="s">
        <v>2824</v>
      </c>
      <c r="E971" s="55" t="str">
        <f t="shared" si="15"/>
        <v xml:space="preserve">MIDDLETOWN OH 45042 </v>
      </c>
      <c r="F971" s="55" t="s">
        <v>1120</v>
      </c>
      <c r="G971" s="55" t="s">
        <v>2767</v>
      </c>
      <c r="H971" s="55">
        <v>45042</v>
      </c>
    </row>
    <row r="972" spans="1:8" x14ac:dyDescent="0.25">
      <c r="A972" s="51">
        <v>3196</v>
      </c>
      <c r="B972" s="51" t="s">
        <v>2825</v>
      </c>
      <c r="C972" s="50" t="s">
        <v>577</v>
      </c>
      <c r="D972" s="55" t="s">
        <v>2826</v>
      </c>
      <c r="E972" s="55" t="str">
        <f t="shared" si="15"/>
        <v xml:space="preserve">OBERLIN OH 44074 </v>
      </c>
      <c r="F972" s="55" t="s">
        <v>2827</v>
      </c>
      <c r="G972" s="55" t="s">
        <v>2767</v>
      </c>
      <c r="H972" s="55" t="s">
        <v>2828</v>
      </c>
    </row>
    <row r="973" spans="1:8" x14ac:dyDescent="0.25">
      <c r="A973" s="51">
        <v>3198</v>
      </c>
      <c r="B973" s="51" t="s">
        <v>2829</v>
      </c>
      <c r="C973" s="50" t="s">
        <v>577</v>
      </c>
      <c r="D973" s="55" t="s">
        <v>2830</v>
      </c>
      <c r="E973" s="55" t="str">
        <f t="shared" si="15"/>
        <v xml:space="preserve">CHILLICOTHE OH 45601 </v>
      </c>
      <c r="F973" s="55" t="s">
        <v>2831</v>
      </c>
      <c r="G973" s="55" t="s">
        <v>2767</v>
      </c>
      <c r="H973" s="55" t="s">
        <v>2832</v>
      </c>
    </row>
    <row r="974" spans="1:8" x14ac:dyDescent="0.25">
      <c r="A974" s="51">
        <v>3199</v>
      </c>
      <c r="B974" s="51" t="s">
        <v>2833</v>
      </c>
      <c r="C974" s="50" t="s">
        <v>577</v>
      </c>
      <c r="D974" s="55" t="s">
        <v>2834</v>
      </c>
      <c r="E974" s="55" t="str">
        <f t="shared" si="15"/>
        <v xml:space="preserve">SANDUSKY OH 44870 </v>
      </c>
      <c r="F974" s="55" t="s">
        <v>2835</v>
      </c>
      <c r="G974" s="55" t="s">
        <v>2767</v>
      </c>
      <c r="H974" s="55">
        <v>44870</v>
      </c>
    </row>
    <row r="975" spans="1:8" x14ac:dyDescent="0.25">
      <c r="A975" s="51">
        <v>3200</v>
      </c>
      <c r="B975" s="51" t="s">
        <v>2836</v>
      </c>
      <c r="C975" s="50" t="s">
        <v>577</v>
      </c>
      <c r="D975" s="55" t="s">
        <v>2837</v>
      </c>
      <c r="E975" s="55" t="str">
        <f t="shared" si="15"/>
        <v xml:space="preserve">PORTSMOUTH OH 45662 </v>
      </c>
      <c r="F975" s="55" t="s">
        <v>1208</v>
      </c>
      <c r="G975" s="55" t="s">
        <v>2767</v>
      </c>
      <c r="H975" s="55" t="s">
        <v>2838</v>
      </c>
    </row>
    <row r="976" spans="1:8" x14ac:dyDescent="0.25">
      <c r="A976" s="51">
        <v>3201</v>
      </c>
      <c r="B976" s="51" t="s">
        <v>2446</v>
      </c>
      <c r="C976" s="50" t="s">
        <v>577</v>
      </c>
      <c r="D976" s="55" t="s">
        <v>2839</v>
      </c>
      <c r="E976" s="55" t="str">
        <f t="shared" si="15"/>
        <v xml:space="preserve">SPRINGFIELD OH 45502 </v>
      </c>
      <c r="F976" s="55" t="s">
        <v>1195</v>
      </c>
      <c r="G976" s="55" t="s">
        <v>2767</v>
      </c>
      <c r="H976" s="55">
        <v>45502</v>
      </c>
    </row>
    <row r="977" spans="1:8" x14ac:dyDescent="0.25">
      <c r="A977" s="51">
        <v>3202</v>
      </c>
      <c r="B977" s="51" t="s">
        <v>2840</v>
      </c>
      <c r="C977" s="50" t="s">
        <v>577</v>
      </c>
      <c r="D977" s="55" t="s">
        <v>2841</v>
      </c>
      <c r="E977" s="55" t="str">
        <f t="shared" si="15"/>
        <v xml:space="preserve">CANTON OH 44703 </v>
      </c>
      <c r="F977" s="55" t="s">
        <v>2842</v>
      </c>
      <c r="G977" s="55" t="s">
        <v>2767</v>
      </c>
      <c r="H977" s="55">
        <v>44703</v>
      </c>
    </row>
    <row r="978" spans="1:8" x14ac:dyDescent="0.25">
      <c r="A978" s="51">
        <v>3203</v>
      </c>
      <c r="B978" s="51" t="s">
        <v>2843</v>
      </c>
      <c r="C978" s="50" t="s">
        <v>577</v>
      </c>
      <c r="D978" s="55" t="s">
        <v>2844</v>
      </c>
      <c r="E978" s="55" t="str">
        <f t="shared" si="15"/>
        <v xml:space="preserve">STEUBENVILLE OH 43952 </v>
      </c>
      <c r="F978" s="55" t="s">
        <v>2845</v>
      </c>
      <c r="G978" s="55" t="s">
        <v>2767</v>
      </c>
      <c r="H978" s="55" t="s">
        <v>2846</v>
      </c>
    </row>
    <row r="979" spans="1:8" x14ac:dyDescent="0.25">
      <c r="A979" s="51">
        <v>3204</v>
      </c>
      <c r="B979" s="51" t="s">
        <v>2847</v>
      </c>
      <c r="C979" s="50" t="s">
        <v>577</v>
      </c>
      <c r="D979" s="55" t="s">
        <v>2848</v>
      </c>
      <c r="E979" s="55" t="str">
        <f t="shared" si="15"/>
        <v xml:space="preserve">TOLEDO OH 43697 </v>
      </c>
      <c r="F979" s="55" t="s">
        <v>2849</v>
      </c>
      <c r="G979" s="55" t="s">
        <v>2767</v>
      </c>
      <c r="H979" s="55">
        <v>43697</v>
      </c>
    </row>
    <row r="980" spans="1:8" x14ac:dyDescent="0.25">
      <c r="A980" s="51">
        <v>3205</v>
      </c>
      <c r="B980" s="51" t="s">
        <v>2850</v>
      </c>
      <c r="C980" s="50" t="s">
        <v>577</v>
      </c>
      <c r="D980" s="55" t="s">
        <v>1454</v>
      </c>
      <c r="E980" s="55" t="str">
        <f t="shared" si="15"/>
        <v xml:space="preserve">SIDNEY OH 45365 </v>
      </c>
      <c r="F980" s="55" t="s">
        <v>2851</v>
      </c>
      <c r="G980" s="55" t="s">
        <v>2767</v>
      </c>
      <c r="H980" s="55">
        <v>45365</v>
      </c>
    </row>
    <row r="981" spans="1:8" x14ac:dyDescent="0.25">
      <c r="A981" s="51">
        <v>3206</v>
      </c>
      <c r="B981" s="51" t="s">
        <v>2852</v>
      </c>
      <c r="C981" s="50" t="s">
        <v>577</v>
      </c>
      <c r="D981" s="55" t="s">
        <v>2853</v>
      </c>
      <c r="E981" s="55" t="str">
        <f t="shared" si="15"/>
        <v xml:space="preserve">WARREN OH 44482 </v>
      </c>
      <c r="F981" s="55" t="s">
        <v>1850</v>
      </c>
      <c r="G981" s="55" t="s">
        <v>2767</v>
      </c>
      <c r="H981" s="55">
        <v>44482</v>
      </c>
    </row>
    <row r="982" spans="1:8" x14ac:dyDescent="0.25">
      <c r="A982" s="51">
        <v>3207</v>
      </c>
      <c r="B982" s="51" t="s">
        <v>2854</v>
      </c>
      <c r="C982" s="50" t="s">
        <v>577</v>
      </c>
      <c r="D982" s="55" t="s">
        <v>2855</v>
      </c>
      <c r="E982" s="55" t="str">
        <f t="shared" si="15"/>
        <v xml:space="preserve">YOUNGSTOWN OH 44504 </v>
      </c>
      <c r="F982" s="55" t="s">
        <v>2856</v>
      </c>
      <c r="G982" s="55" t="s">
        <v>2767</v>
      </c>
      <c r="H982" s="55">
        <v>44504</v>
      </c>
    </row>
    <row r="983" spans="1:8" x14ac:dyDescent="0.25">
      <c r="A983" s="51">
        <v>3208</v>
      </c>
      <c r="B983" s="51" t="s">
        <v>2857</v>
      </c>
      <c r="C983" s="50" t="s">
        <v>577</v>
      </c>
      <c r="D983" s="55" t="s">
        <v>2858</v>
      </c>
      <c r="E983" s="55" t="str">
        <f t="shared" si="15"/>
        <v xml:space="preserve">WOOSTER OH 44691 </v>
      </c>
      <c r="F983" s="55" t="s">
        <v>2859</v>
      </c>
      <c r="G983" s="55" t="s">
        <v>2767</v>
      </c>
      <c r="H983" s="55" t="s">
        <v>2860</v>
      </c>
    </row>
    <row r="984" spans="1:8" x14ac:dyDescent="0.25">
      <c r="A984" s="51">
        <v>3209</v>
      </c>
      <c r="B984" s="51" t="s">
        <v>2861</v>
      </c>
      <c r="C984" s="50" t="s">
        <v>577</v>
      </c>
      <c r="D984" s="55" t="s">
        <v>2862</v>
      </c>
      <c r="E984" s="55" t="str">
        <f t="shared" si="15"/>
        <v xml:space="preserve">ZANESVILLE OH 43701 </v>
      </c>
      <c r="F984" s="55" t="s">
        <v>2863</v>
      </c>
      <c r="G984" s="55" t="s">
        <v>2767</v>
      </c>
      <c r="H984" s="55" t="s">
        <v>2864</v>
      </c>
    </row>
    <row r="985" spans="1:8" x14ac:dyDescent="0.25">
      <c r="A985" s="51">
        <v>3210</v>
      </c>
      <c r="B985" s="51" t="s">
        <v>2865</v>
      </c>
      <c r="C985" s="50" t="s">
        <v>577</v>
      </c>
      <c r="D985" s="55" t="s">
        <v>2866</v>
      </c>
      <c r="E985" s="55" t="str">
        <f t="shared" si="15"/>
        <v xml:space="preserve">NEWARK OH 43055 </v>
      </c>
      <c r="F985" s="55" t="s">
        <v>1272</v>
      </c>
      <c r="G985" s="55" t="s">
        <v>2767</v>
      </c>
      <c r="H985" s="55" t="s">
        <v>2867</v>
      </c>
    </row>
    <row r="986" spans="1:8" x14ac:dyDescent="0.25">
      <c r="A986" s="51">
        <v>3211</v>
      </c>
      <c r="B986" s="51" t="s">
        <v>2868</v>
      </c>
      <c r="C986" s="50" t="s">
        <v>577</v>
      </c>
      <c r="D986" s="55" t="s">
        <v>2869</v>
      </c>
      <c r="E986" s="55" t="str">
        <f t="shared" si="15"/>
        <v xml:space="preserve">RAVENNA OH 44266 </v>
      </c>
      <c r="F986" s="55" t="s">
        <v>2870</v>
      </c>
      <c r="G986" s="55" t="s">
        <v>2767</v>
      </c>
      <c r="H986" s="55" t="s">
        <v>2871</v>
      </c>
    </row>
    <row r="987" spans="1:8" x14ac:dyDescent="0.25">
      <c r="A987" s="51">
        <v>3213</v>
      </c>
      <c r="B987" s="51" t="s">
        <v>2872</v>
      </c>
      <c r="C987" s="50" t="s">
        <v>577</v>
      </c>
      <c r="D987" s="55" t="s">
        <v>2873</v>
      </c>
      <c r="E987" s="55" t="str">
        <f t="shared" si="15"/>
        <v xml:space="preserve">AKRON OH 44320 </v>
      </c>
      <c r="F987" s="55" t="s">
        <v>2768</v>
      </c>
      <c r="G987" s="55" t="s">
        <v>2767</v>
      </c>
      <c r="H987" s="55">
        <v>44320</v>
      </c>
    </row>
    <row r="988" spans="1:8" x14ac:dyDescent="0.25">
      <c r="A988" s="51">
        <v>3214</v>
      </c>
      <c r="B988" s="51" t="s">
        <v>2874</v>
      </c>
      <c r="C988" s="50" t="s">
        <v>577</v>
      </c>
      <c r="D988" s="52" t="s">
        <v>615</v>
      </c>
      <c r="E988" s="55" t="s">
        <v>616</v>
      </c>
      <c r="F988" s="52" t="s">
        <v>617</v>
      </c>
      <c r="G988" s="52" t="s">
        <v>618</v>
      </c>
      <c r="H988" s="52"/>
    </row>
    <row r="989" spans="1:8" x14ac:dyDescent="0.25">
      <c r="A989" s="51">
        <v>3215</v>
      </c>
      <c r="B989" s="51" t="s">
        <v>2875</v>
      </c>
      <c r="C989" s="50" t="s">
        <v>577</v>
      </c>
      <c r="D989" s="52" t="s">
        <v>615</v>
      </c>
      <c r="E989" s="55" t="s">
        <v>616</v>
      </c>
      <c r="F989" s="52" t="s">
        <v>617</v>
      </c>
      <c r="G989" s="52" t="s">
        <v>618</v>
      </c>
      <c r="H989" s="52"/>
    </row>
    <row r="990" spans="1:8" x14ac:dyDescent="0.25">
      <c r="A990" s="51">
        <v>3216</v>
      </c>
      <c r="B990" s="51" t="s">
        <v>2876</v>
      </c>
      <c r="C990" s="50" t="s">
        <v>577</v>
      </c>
      <c r="D990" s="52" t="s">
        <v>615</v>
      </c>
      <c r="E990" s="55" t="s">
        <v>616</v>
      </c>
      <c r="F990" s="52" t="s">
        <v>617</v>
      </c>
      <c r="G990" s="52" t="s">
        <v>618</v>
      </c>
      <c r="H990" s="52"/>
    </row>
    <row r="991" spans="1:8" x14ac:dyDescent="0.25">
      <c r="A991" s="51">
        <v>3217</v>
      </c>
      <c r="B991" s="51" t="s">
        <v>2877</v>
      </c>
      <c r="C991" s="50" t="s">
        <v>577</v>
      </c>
      <c r="D991" s="55" t="s">
        <v>2878</v>
      </c>
      <c r="E991" s="55" t="str">
        <f t="shared" si="15"/>
        <v xml:space="preserve">FREMONT OH 43420 </v>
      </c>
      <c r="F991" s="55" t="s">
        <v>2879</v>
      </c>
      <c r="G991" s="55" t="s">
        <v>2767</v>
      </c>
      <c r="H991" s="55" t="s">
        <v>2880</v>
      </c>
    </row>
    <row r="992" spans="1:8" x14ac:dyDescent="0.25">
      <c r="A992" s="51">
        <v>3218</v>
      </c>
      <c r="B992" s="51" t="s">
        <v>2881</v>
      </c>
      <c r="C992" s="53" t="s">
        <v>812</v>
      </c>
      <c r="D992" s="55" t="s">
        <v>2882</v>
      </c>
      <c r="E992" s="55" t="str">
        <f t="shared" si="15"/>
        <v xml:space="preserve">KINCHELOE MI 49788 </v>
      </c>
      <c r="F992" s="55" t="s">
        <v>2883</v>
      </c>
      <c r="G992" s="55" t="s">
        <v>2660</v>
      </c>
      <c r="H992" s="55" t="s">
        <v>2884</v>
      </c>
    </row>
    <row r="993" spans="1:8" x14ac:dyDescent="0.25">
      <c r="A993" s="51">
        <v>3219</v>
      </c>
      <c r="B993" s="51" t="s">
        <v>2885</v>
      </c>
      <c r="C993" s="53" t="s">
        <v>812</v>
      </c>
      <c r="D993" s="52" t="s">
        <v>615</v>
      </c>
      <c r="E993" s="55" t="s">
        <v>616</v>
      </c>
      <c r="F993" s="52" t="s">
        <v>617</v>
      </c>
      <c r="G993" s="52" t="s">
        <v>618</v>
      </c>
      <c r="H993" s="52"/>
    </row>
    <row r="994" spans="1:8" x14ac:dyDescent="0.25">
      <c r="A994" s="51" t="s">
        <v>47</v>
      </c>
      <c r="B994" s="51" t="s">
        <v>2886</v>
      </c>
      <c r="C994" s="50" t="s">
        <v>5</v>
      </c>
      <c r="D994" s="67" t="s">
        <v>2887</v>
      </c>
      <c r="E994" s="55" t="str">
        <f t="shared" si="15"/>
        <v xml:space="preserve">COLUMBUS OH 43229 </v>
      </c>
      <c r="F994" s="67" t="s">
        <v>2553</v>
      </c>
      <c r="G994" s="67" t="s">
        <v>2767</v>
      </c>
      <c r="H994" s="67">
        <v>43229</v>
      </c>
    </row>
    <row r="995" spans="1:8" x14ac:dyDescent="0.25">
      <c r="A995" s="51" t="s">
        <v>48</v>
      </c>
      <c r="B995" s="51" t="s">
        <v>2888</v>
      </c>
      <c r="C995" s="50" t="s">
        <v>7</v>
      </c>
      <c r="D995" s="67" t="s">
        <v>2889</v>
      </c>
      <c r="E995" s="55" t="str">
        <f t="shared" si="15"/>
        <v xml:space="preserve">DAYTON OH 45406 </v>
      </c>
      <c r="F995" s="67" t="s">
        <v>2791</v>
      </c>
      <c r="G995" s="67" t="s">
        <v>2767</v>
      </c>
      <c r="H995" s="67">
        <v>45406</v>
      </c>
    </row>
    <row r="996" spans="1:8" x14ac:dyDescent="0.25">
      <c r="A996" s="51">
        <v>3221</v>
      </c>
      <c r="B996" s="51" t="s">
        <v>2890</v>
      </c>
      <c r="C996" s="50" t="s">
        <v>577</v>
      </c>
      <c r="D996" s="55" t="s">
        <v>2891</v>
      </c>
      <c r="E996" s="55" t="str">
        <f t="shared" si="15"/>
        <v xml:space="preserve">MANSFIELD OH 44905 </v>
      </c>
      <c r="F996" s="55" t="s">
        <v>2814</v>
      </c>
      <c r="G996" s="55" t="s">
        <v>2767</v>
      </c>
      <c r="H996" s="55">
        <v>44905</v>
      </c>
    </row>
    <row r="997" spans="1:8" x14ac:dyDescent="0.25">
      <c r="A997" s="51">
        <v>3222</v>
      </c>
      <c r="B997" s="51" t="s">
        <v>2892</v>
      </c>
      <c r="C997" s="53" t="s">
        <v>1374</v>
      </c>
      <c r="D997" s="55" t="s">
        <v>2893</v>
      </c>
      <c r="E997" s="55" t="str">
        <f t="shared" si="15"/>
        <v xml:space="preserve">CALDWELL OH 43724 </v>
      </c>
      <c r="F997" s="55" t="s">
        <v>2894</v>
      </c>
      <c r="G997" s="55" t="s">
        <v>2767</v>
      </c>
      <c r="H997" s="55" t="s">
        <v>2895</v>
      </c>
    </row>
    <row r="998" spans="1:8" x14ac:dyDescent="0.25">
      <c r="A998" s="51">
        <v>3223</v>
      </c>
      <c r="B998" s="51" t="s">
        <v>2896</v>
      </c>
      <c r="C998" s="53" t="s">
        <v>1374</v>
      </c>
      <c r="D998" s="55" t="s">
        <v>2897</v>
      </c>
      <c r="E998" s="55" t="str">
        <f t="shared" si="15"/>
        <v xml:space="preserve">COLDWATER MI 49036 </v>
      </c>
      <c r="F998" s="55" t="s">
        <v>2898</v>
      </c>
      <c r="G998" s="55" t="s">
        <v>2660</v>
      </c>
      <c r="H998" s="55" t="s">
        <v>2899</v>
      </c>
    </row>
    <row r="999" spans="1:8" x14ac:dyDescent="0.25">
      <c r="A999" s="51">
        <v>3225</v>
      </c>
      <c r="B999" s="51" t="s">
        <v>2110</v>
      </c>
      <c r="C999" s="50" t="s">
        <v>577</v>
      </c>
      <c r="D999" s="55" t="s">
        <v>2095</v>
      </c>
      <c r="E999" s="55" t="str">
        <f t="shared" si="15"/>
        <v xml:space="preserve">PRINCETON WV 24740 </v>
      </c>
      <c r="F999" s="55" t="s">
        <v>2534</v>
      </c>
      <c r="G999" s="55" t="s">
        <v>2900</v>
      </c>
      <c r="H999" s="55">
        <v>24740</v>
      </c>
    </row>
    <row r="1000" spans="1:8" x14ac:dyDescent="0.25">
      <c r="A1000" s="51">
        <v>3226</v>
      </c>
      <c r="B1000" s="51" t="s">
        <v>2901</v>
      </c>
      <c r="C1000" s="50" t="s">
        <v>577</v>
      </c>
      <c r="D1000" s="55" t="s">
        <v>2738</v>
      </c>
      <c r="E1000" s="55" t="str">
        <f t="shared" si="15"/>
        <v xml:space="preserve">CHARLESTON WV 25321 </v>
      </c>
      <c r="F1000" s="55" t="s">
        <v>2902</v>
      </c>
      <c r="G1000" s="55" t="s">
        <v>2900</v>
      </c>
      <c r="H1000" s="55">
        <v>25321</v>
      </c>
    </row>
    <row r="1001" spans="1:8" x14ac:dyDescent="0.25">
      <c r="A1001" s="51">
        <v>3227</v>
      </c>
      <c r="B1001" s="51" t="s">
        <v>2903</v>
      </c>
      <c r="C1001" s="50" t="s">
        <v>577</v>
      </c>
      <c r="D1001" s="55" t="s">
        <v>2904</v>
      </c>
      <c r="E1001" s="55" t="str">
        <f t="shared" si="15"/>
        <v xml:space="preserve">RUPERT WV 25984 </v>
      </c>
      <c r="F1001" s="55" t="s">
        <v>2905</v>
      </c>
      <c r="G1001" s="55" t="s">
        <v>2900</v>
      </c>
      <c r="H1001" s="55" t="s">
        <v>2906</v>
      </c>
    </row>
    <row r="1002" spans="1:8" x14ac:dyDescent="0.25">
      <c r="A1002" s="51">
        <v>3228</v>
      </c>
      <c r="B1002" s="51" t="s">
        <v>2907</v>
      </c>
      <c r="C1002" s="50" t="s">
        <v>577</v>
      </c>
      <c r="D1002" s="55" t="s">
        <v>2908</v>
      </c>
      <c r="E1002" s="55" t="str">
        <f t="shared" si="15"/>
        <v xml:space="preserve">CLARKSBURG WV 26302 </v>
      </c>
      <c r="F1002" s="55" t="s">
        <v>2909</v>
      </c>
      <c r="G1002" s="55" t="s">
        <v>2900</v>
      </c>
      <c r="H1002" s="55">
        <v>26302</v>
      </c>
    </row>
    <row r="1003" spans="1:8" x14ac:dyDescent="0.25">
      <c r="A1003" s="51">
        <v>3229</v>
      </c>
      <c r="B1003" s="51" t="s">
        <v>2910</v>
      </c>
      <c r="C1003" s="50" t="s">
        <v>577</v>
      </c>
      <c r="D1003" s="55" t="s">
        <v>2911</v>
      </c>
      <c r="E1003" s="55" t="str">
        <f t="shared" si="15"/>
        <v xml:space="preserve">HUNTINGTON WV 25701 </v>
      </c>
      <c r="F1003" s="55" t="s">
        <v>1408</v>
      </c>
      <c r="G1003" s="55" t="s">
        <v>2900</v>
      </c>
      <c r="H1003" s="55">
        <v>25701</v>
      </c>
    </row>
    <row r="1004" spans="1:8" x14ac:dyDescent="0.25">
      <c r="A1004" s="51">
        <v>3230</v>
      </c>
      <c r="B1004" s="51" t="s">
        <v>2912</v>
      </c>
      <c r="C1004" s="50" t="s">
        <v>577</v>
      </c>
      <c r="D1004" s="55" t="s">
        <v>2913</v>
      </c>
      <c r="E1004" s="55" t="str">
        <f t="shared" si="15"/>
        <v xml:space="preserve">RANSON WV 25438 </v>
      </c>
      <c r="F1004" s="55" t="s">
        <v>2914</v>
      </c>
      <c r="G1004" s="55" t="s">
        <v>2900</v>
      </c>
      <c r="H1004" s="55" t="s">
        <v>2915</v>
      </c>
    </row>
    <row r="1005" spans="1:8" x14ac:dyDescent="0.25">
      <c r="A1005" s="51">
        <v>3231</v>
      </c>
      <c r="B1005" s="51" t="s">
        <v>2916</v>
      </c>
      <c r="C1005" s="50" t="s">
        <v>577</v>
      </c>
      <c r="D1005" s="55" t="s">
        <v>2917</v>
      </c>
      <c r="E1005" s="55" t="str">
        <f t="shared" si="15"/>
        <v xml:space="preserve">LOGAN WV 25601 </v>
      </c>
      <c r="F1005" s="55" t="s">
        <v>2918</v>
      </c>
      <c r="G1005" s="55" t="s">
        <v>2900</v>
      </c>
      <c r="H1005" s="55" t="s">
        <v>2919</v>
      </c>
    </row>
    <row r="1006" spans="1:8" x14ac:dyDescent="0.25">
      <c r="A1006" s="51">
        <v>3233</v>
      </c>
      <c r="B1006" s="51" t="s">
        <v>2920</v>
      </c>
      <c r="C1006" s="50" t="s">
        <v>577</v>
      </c>
      <c r="D1006" s="55" t="s">
        <v>2921</v>
      </c>
      <c r="E1006" s="55" t="str">
        <f t="shared" si="15"/>
        <v xml:space="preserve">WILLIAMSON, WV WV 25661 </v>
      </c>
      <c r="F1006" s="55" t="s">
        <v>2922</v>
      </c>
      <c r="G1006" s="55" t="s">
        <v>2900</v>
      </c>
      <c r="H1006" s="55">
        <v>25661</v>
      </c>
    </row>
    <row r="1007" spans="1:8" x14ac:dyDescent="0.25">
      <c r="A1007" s="51">
        <v>3234</v>
      </c>
      <c r="B1007" s="51" t="s">
        <v>2923</v>
      </c>
      <c r="C1007" s="50" t="s">
        <v>577</v>
      </c>
      <c r="D1007" s="55" t="s">
        <v>2924</v>
      </c>
      <c r="E1007" s="55" t="str">
        <f t="shared" si="15"/>
        <v xml:space="preserve">WELCH WV 24801 </v>
      </c>
      <c r="F1007" s="55" t="s">
        <v>2925</v>
      </c>
      <c r="G1007" s="55" t="s">
        <v>2900</v>
      </c>
      <c r="H1007" s="55" t="s">
        <v>2926</v>
      </c>
    </row>
    <row r="1008" spans="1:8" x14ac:dyDescent="0.25">
      <c r="A1008" s="51">
        <v>3235</v>
      </c>
      <c r="B1008" s="51" t="s">
        <v>2927</v>
      </c>
      <c r="C1008" s="50" t="s">
        <v>577</v>
      </c>
      <c r="D1008" s="55" t="s">
        <v>2928</v>
      </c>
      <c r="E1008" s="55" t="str">
        <f t="shared" si="15"/>
        <v xml:space="preserve">OAK HILL WV 25901 </v>
      </c>
      <c r="F1008" s="55" t="s">
        <v>2929</v>
      </c>
      <c r="G1008" s="55" t="s">
        <v>2900</v>
      </c>
      <c r="H1008" s="55" t="s">
        <v>2930</v>
      </c>
    </row>
    <row r="1009" spans="1:8" x14ac:dyDescent="0.25">
      <c r="A1009" s="51">
        <v>3236</v>
      </c>
      <c r="B1009" s="51" t="s">
        <v>2931</v>
      </c>
      <c r="C1009" s="50" t="s">
        <v>577</v>
      </c>
      <c r="D1009" s="55" t="s">
        <v>2932</v>
      </c>
      <c r="E1009" s="55" t="str">
        <f t="shared" si="15"/>
        <v xml:space="preserve">KIMBERLY WV 25118 </v>
      </c>
      <c r="F1009" s="55" t="s">
        <v>2933</v>
      </c>
      <c r="G1009" s="55" t="s">
        <v>2900</v>
      </c>
      <c r="H1009" s="55" t="s">
        <v>2934</v>
      </c>
    </row>
    <row r="1010" spans="1:8" x14ac:dyDescent="0.25">
      <c r="A1010" s="51">
        <v>3237</v>
      </c>
      <c r="B1010" s="51" t="s">
        <v>2935</v>
      </c>
      <c r="C1010" s="50" t="s">
        <v>577</v>
      </c>
      <c r="D1010" s="55" t="s">
        <v>2936</v>
      </c>
      <c r="E1010" s="55" t="str">
        <f t="shared" si="15"/>
        <v xml:space="preserve">VIENNA WV 26105 </v>
      </c>
      <c r="F1010" s="55" t="s">
        <v>2937</v>
      </c>
      <c r="G1010" s="55" t="s">
        <v>2900</v>
      </c>
      <c r="H1010" s="55" t="s">
        <v>2938</v>
      </c>
    </row>
    <row r="1011" spans="1:8" x14ac:dyDescent="0.25">
      <c r="A1011" s="51">
        <v>3238</v>
      </c>
      <c r="B1011" s="51" t="s">
        <v>2939</v>
      </c>
      <c r="C1011" s="50" t="s">
        <v>577</v>
      </c>
      <c r="D1011" s="55" t="s">
        <v>2940</v>
      </c>
      <c r="E1011" s="55" t="str">
        <f t="shared" si="15"/>
        <v xml:space="preserve">BECKLEY WV 25802 </v>
      </c>
      <c r="F1011" s="55" t="s">
        <v>2941</v>
      </c>
      <c r="G1011" s="55" t="s">
        <v>2900</v>
      </c>
      <c r="H1011" s="55" t="s">
        <v>2942</v>
      </c>
    </row>
    <row r="1012" spans="1:8" x14ac:dyDescent="0.25">
      <c r="A1012" s="51">
        <v>3239</v>
      </c>
      <c r="B1012" s="51" t="s">
        <v>2943</v>
      </c>
      <c r="C1012" s="50" t="s">
        <v>577</v>
      </c>
      <c r="D1012" s="55" t="s">
        <v>2944</v>
      </c>
      <c r="E1012" s="55" t="str">
        <f t="shared" si="15"/>
        <v xml:space="preserve">WHEELING WV 26003 </v>
      </c>
      <c r="F1012" s="55" t="s">
        <v>2945</v>
      </c>
      <c r="G1012" s="55" t="s">
        <v>2900</v>
      </c>
      <c r="H1012" s="55">
        <v>26003</v>
      </c>
    </row>
    <row r="1013" spans="1:8" x14ac:dyDescent="0.25">
      <c r="A1013" s="51">
        <v>3240</v>
      </c>
      <c r="B1013" s="51" t="s">
        <v>2946</v>
      </c>
      <c r="C1013" s="50" t="s">
        <v>577</v>
      </c>
      <c r="D1013" s="52" t="s">
        <v>615</v>
      </c>
      <c r="E1013" s="55" t="s">
        <v>616</v>
      </c>
      <c r="F1013" s="52" t="s">
        <v>617</v>
      </c>
      <c r="G1013" s="52" t="s">
        <v>618</v>
      </c>
      <c r="H1013" s="52"/>
    </row>
    <row r="1014" spans="1:8" x14ac:dyDescent="0.25">
      <c r="A1014" s="51">
        <v>3241</v>
      </c>
      <c r="B1014" s="51" t="s">
        <v>2947</v>
      </c>
      <c r="C1014" s="50" t="s">
        <v>577</v>
      </c>
      <c r="D1014" s="55" t="s">
        <v>2948</v>
      </c>
      <c r="E1014" s="55" t="str">
        <f t="shared" si="15"/>
        <v xml:space="preserve">MORGANTOWN WV 26508 </v>
      </c>
      <c r="F1014" s="55" t="s">
        <v>2949</v>
      </c>
      <c r="G1014" s="55" t="s">
        <v>2900</v>
      </c>
      <c r="H1014" s="55">
        <v>26508</v>
      </c>
    </row>
    <row r="1015" spans="1:8" x14ac:dyDescent="0.25">
      <c r="A1015" s="51">
        <v>3242</v>
      </c>
      <c r="B1015" s="51" t="s">
        <v>2950</v>
      </c>
      <c r="C1015" s="50" t="s">
        <v>577</v>
      </c>
      <c r="D1015" s="55" t="s">
        <v>651</v>
      </c>
      <c r="E1015" s="55" t="str">
        <f t="shared" si="15"/>
        <v xml:space="preserve">MARTINSBURG WV 25402 </v>
      </c>
      <c r="F1015" s="55" t="s">
        <v>2951</v>
      </c>
      <c r="G1015" s="55" t="s">
        <v>2900</v>
      </c>
      <c r="H1015" s="55">
        <v>25402</v>
      </c>
    </row>
    <row r="1016" spans="1:8" x14ac:dyDescent="0.25">
      <c r="A1016" s="51">
        <v>3243</v>
      </c>
      <c r="B1016" s="51" t="s">
        <v>2952</v>
      </c>
      <c r="C1016" s="50" t="s">
        <v>577</v>
      </c>
      <c r="D1016" s="52" t="s">
        <v>615</v>
      </c>
      <c r="E1016" s="55" t="s">
        <v>616</v>
      </c>
      <c r="F1016" s="52" t="s">
        <v>617</v>
      </c>
      <c r="G1016" s="52" t="s">
        <v>618</v>
      </c>
      <c r="H1016" s="52"/>
    </row>
    <row r="1017" spans="1:8" x14ac:dyDescent="0.25">
      <c r="A1017" s="51" t="s">
        <v>49</v>
      </c>
      <c r="B1017" s="51" t="s">
        <v>2953</v>
      </c>
      <c r="C1017" s="50" t="s">
        <v>5</v>
      </c>
      <c r="D1017" s="55" t="s">
        <v>2954</v>
      </c>
      <c r="E1017" s="55" t="str">
        <f t="shared" si="15"/>
        <v xml:space="preserve">WHEELING WV 25414 </v>
      </c>
      <c r="F1017" s="55" t="s">
        <v>2945</v>
      </c>
      <c r="G1017" s="55" t="s">
        <v>2900</v>
      </c>
      <c r="H1017" s="55">
        <v>25414</v>
      </c>
    </row>
    <row r="1018" spans="1:8" x14ac:dyDescent="0.25">
      <c r="A1018" s="51" t="s">
        <v>50</v>
      </c>
      <c r="B1018" s="51" t="s">
        <v>2955</v>
      </c>
      <c r="C1018" s="50" t="s">
        <v>7</v>
      </c>
      <c r="D1018" s="67" t="s">
        <v>2956</v>
      </c>
      <c r="E1018" s="55" t="str">
        <f t="shared" si="15"/>
        <v xml:space="preserve">CHARLES TOWN WV 25414 </v>
      </c>
      <c r="F1018" s="67" t="s">
        <v>2957</v>
      </c>
      <c r="G1018" s="67" t="s">
        <v>2900</v>
      </c>
      <c r="H1018" s="67" t="s">
        <v>2958</v>
      </c>
    </row>
    <row r="1019" spans="1:8" x14ac:dyDescent="0.25">
      <c r="A1019" s="51">
        <v>3245</v>
      </c>
      <c r="B1019" s="51" t="s">
        <v>2959</v>
      </c>
      <c r="C1019" s="50" t="s">
        <v>577</v>
      </c>
      <c r="D1019" s="55" t="s">
        <v>2960</v>
      </c>
      <c r="E1019" s="55" t="str">
        <f t="shared" si="15"/>
        <v xml:space="preserve">FAIRMONT WV 26554 </v>
      </c>
      <c r="F1019" s="55" t="s">
        <v>2961</v>
      </c>
      <c r="G1019" s="55" t="s">
        <v>2900</v>
      </c>
      <c r="H1019" s="55" t="s">
        <v>2962</v>
      </c>
    </row>
    <row r="1020" spans="1:8" x14ac:dyDescent="0.25">
      <c r="A1020" s="51">
        <v>3246</v>
      </c>
      <c r="B1020" s="51" t="s">
        <v>2963</v>
      </c>
      <c r="C1020" s="53" t="s">
        <v>1374</v>
      </c>
      <c r="D1020" s="55" t="s">
        <v>2964</v>
      </c>
      <c r="E1020" s="55" t="str">
        <f t="shared" si="15"/>
        <v xml:space="preserve">LEAVITTESBURG OH 44430 </v>
      </c>
      <c r="F1020" s="55" t="s">
        <v>2965</v>
      </c>
      <c r="G1020" s="55" t="s">
        <v>2767</v>
      </c>
      <c r="H1020" s="55">
        <v>44430</v>
      </c>
    </row>
    <row r="1021" spans="1:8" x14ac:dyDescent="0.25">
      <c r="A1021" s="51">
        <v>3251</v>
      </c>
      <c r="B1021" s="51" t="s">
        <v>2966</v>
      </c>
      <c r="C1021" s="50" t="s">
        <v>577</v>
      </c>
      <c r="D1021" s="55" t="s">
        <v>2967</v>
      </c>
      <c r="E1021" s="55" t="str">
        <f t="shared" si="15"/>
        <v xml:space="preserve">BELOIT WI 53512 </v>
      </c>
      <c r="F1021" s="55" t="s">
        <v>2968</v>
      </c>
      <c r="G1021" s="55" t="s">
        <v>2969</v>
      </c>
      <c r="H1021" s="55">
        <v>53512</v>
      </c>
    </row>
    <row r="1022" spans="1:8" x14ac:dyDescent="0.25">
      <c r="A1022" s="51">
        <v>3252</v>
      </c>
      <c r="B1022" s="51" t="s">
        <v>2970</v>
      </c>
      <c r="C1022" s="50" t="s">
        <v>577</v>
      </c>
      <c r="D1022" s="55" t="s">
        <v>2971</v>
      </c>
      <c r="E1022" s="55" t="str">
        <f t="shared" si="15"/>
        <v xml:space="preserve">KENOSHA WI 53141 </v>
      </c>
      <c r="F1022" s="55" t="s">
        <v>2972</v>
      </c>
      <c r="G1022" s="55" t="s">
        <v>2969</v>
      </c>
      <c r="H1022" s="55">
        <v>53141</v>
      </c>
    </row>
    <row r="1023" spans="1:8" x14ac:dyDescent="0.25">
      <c r="A1023" s="51">
        <v>3253</v>
      </c>
      <c r="B1023" s="51" t="s">
        <v>2973</v>
      </c>
      <c r="C1023" s="50" t="s">
        <v>577</v>
      </c>
      <c r="D1023" s="55" t="s">
        <v>2974</v>
      </c>
      <c r="E1023" s="55" t="str">
        <f t="shared" si="15"/>
        <v xml:space="preserve">MADISON WI 53701 </v>
      </c>
      <c r="F1023" s="55" t="s">
        <v>1216</v>
      </c>
      <c r="G1023" s="55" t="s">
        <v>2969</v>
      </c>
      <c r="H1023" s="55" t="s">
        <v>2975</v>
      </c>
    </row>
    <row r="1024" spans="1:8" x14ac:dyDescent="0.25">
      <c r="A1024" s="51">
        <v>3254</v>
      </c>
      <c r="B1024" s="51" t="s">
        <v>2976</v>
      </c>
      <c r="C1024" s="50" t="s">
        <v>577</v>
      </c>
      <c r="D1024" s="55" t="s">
        <v>2977</v>
      </c>
      <c r="E1024" s="55" t="str">
        <f t="shared" si="15"/>
        <v xml:space="preserve">MILWAUKEE WI 53212 </v>
      </c>
      <c r="F1024" s="55" t="s">
        <v>2978</v>
      </c>
      <c r="G1024" s="55" t="s">
        <v>2969</v>
      </c>
      <c r="H1024" s="55">
        <v>53212</v>
      </c>
    </row>
    <row r="1025" spans="1:8" x14ac:dyDescent="0.25">
      <c r="A1025" s="51">
        <v>3255</v>
      </c>
      <c r="B1025" s="51" t="s">
        <v>2979</v>
      </c>
      <c r="C1025" s="50" t="s">
        <v>577</v>
      </c>
      <c r="D1025" s="55" t="s">
        <v>2980</v>
      </c>
      <c r="E1025" s="55" t="str">
        <f t="shared" si="15"/>
        <v xml:space="preserve">RACINE WI 53402 </v>
      </c>
      <c r="F1025" s="55" t="s">
        <v>2981</v>
      </c>
      <c r="G1025" s="55" t="s">
        <v>2969</v>
      </c>
      <c r="H1025" s="55">
        <v>53402</v>
      </c>
    </row>
    <row r="1026" spans="1:8" x14ac:dyDescent="0.25">
      <c r="A1026" s="51">
        <v>3256</v>
      </c>
      <c r="B1026" s="51" t="s">
        <v>2982</v>
      </c>
      <c r="C1026" s="50" t="s">
        <v>577</v>
      </c>
      <c r="D1026" s="52" t="s">
        <v>615</v>
      </c>
      <c r="E1026" s="55" t="s">
        <v>616</v>
      </c>
      <c r="F1026" s="52" t="s">
        <v>617</v>
      </c>
      <c r="G1026" s="52" t="s">
        <v>618</v>
      </c>
      <c r="H1026" s="52"/>
    </row>
    <row r="1027" spans="1:8" x14ac:dyDescent="0.25">
      <c r="A1027" s="51">
        <v>3257</v>
      </c>
      <c r="B1027" s="51" t="s">
        <v>2983</v>
      </c>
      <c r="C1027" s="50" t="s">
        <v>577</v>
      </c>
      <c r="D1027" s="55" t="s">
        <v>2984</v>
      </c>
      <c r="E1027" s="55" t="str">
        <f t="shared" si="15"/>
        <v xml:space="preserve">BROOKFIELD WI 53008 </v>
      </c>
      <c r="F1027" s="55" t="s">
        <v>2985</v>
      </c>
      <c r="G1027" s="55" t="s">
        <v>2969</v>
      </c>
      <c r="H1027" s="55">
        <v>53008</v>
      </c>
    </row>
    <row r="1028" spans="1:8" x14ac:dyDescent="0.25">
      <c r="A1028" s="51" t="s">
        <v>51</v>
      </c>
      <c r="B1028" s="51" t="s">
        <v>2986</v>
      </c>
      <c r="C1028" s="50" t="s">
        <v>5</v>
      </c>
      <c r="D1028" s="55" t="s">
        <v>2987</v>
      </c>
      <c r="E1028" s="55" t="str">
        <f t="shared" si="15"/>
        <v xml:space="preserve">MADISON WI 53744 </v>
      </c>
      <c r="F1028" s="55" t="s">
        <v>1216</v>
      </c>
      <c r="G1028" s="55" t="s">
        <v>2969</v>
      </c>
      <c r="H1028" s="55">
        <v>53744</v>
      </c>
    </row>
    <row r="1029" spans="1:8" x14ac:dyDescent="0.25">
      <c r="A1029" s="51" t="s">
        <v>52</v>
      </c>
      <c r="B1029" s="51" t="s">
        <v>2988</v>
      </c>
      <c r="C1029" s="50" t="s">
        <v>7</v>
      </c>
      <c r="D1029" s="67" t="s">
        <v>2989</v>
      </c>
      <c r="E1029" s="55" t="str">
        <f t="shared" ref="E1029:E1092" si="16">CONCATENATE(F1029," ",G1029," ",H1029," ",)</f>
        <v xml:space="preserve">RACINE WI 53402 </v>
      </c>
      <c r="F1029" s="67" t="s">
        <v>2981</v>
      </c>
      <c r="G1029" s="67" t="s">
        <v>2969</v>
      </c>
      <c r="H1029" s="67" t="s">
        <v>2990</v>
      </c>
    </row>
    <row r="1030" spans="1:8" x14ac:dyDescent="0.25">
      <c r="A1030" s="51">
        <v>3259</v>
      </c>
      <c r="B1030" s="51" t="s">
        <v>2991</v>
      </c>
      <c r="C1030" s="50" t="s">
        <v>577</v>
      </c>
      <c r="D1030" s="55" t="s">
        <v>2992</v>
      </c>
      <c r="E1030" s="55" t="str">
        <f t="shared" si="16"/>
        <v xml:space="preserve">OXFORD OH 45056 </v>
      </c>
      <c r="F1030" s="55" t="s">
        <v>2991</v>
      </c>
      <c r="G1030" s="55" t="s">
        <v>2767</v>
      </c>
      <c r="H1030" s="55" t="s">
        <v>2993</v>
      </c>
    </row>
    <row r="1031" spans="1:8" x14ac:dyDescent="0.25">
      <c r="A1031" s="51">
        <v>3261</v>
      </c>
      <c r="B1031" s="51" t="s">
        <v>2994</v>
      </c>
      <c r="C1031" s="50" t="s">
        <v>577</v>
      </c>
      <c r="D1031" s="55" t="s">
        <v>2995</v>
      </c>
      <c r="E1031" s="55" t="str">
        <f t="shared" si="16"/>
        <v xml:space="preserve">MAYSVILLE KY 41056 </v>
      </c>
      <c r="F1031" s="55" t="s">
        <v>2996</v>
      </c>
      <c r="G1031" s="55" t="s">
        <v>2353</v>
      </c>
      <c r="H1031" s="55" t="s">
        <v>2997</v>
      </c>
    </row>
    <row r="1032" spans="1:8" x14ac:dyDescent="0.25">
      <c r="A1032" s="51">
        <v>3262</v>
      </c>
      <c r="B1032" s="51" t="s">
        <v>2998</v>
      </c>
      <c r="C1032" s="50" t="s">
        <v>577</v>
      </c>
      <c r="D1032" s="52" t="s">
        <v>615</v>
      </c>
      <c r="E1032" s="55" t="s">
        <v>616</v>
      </c>
      <c r="F1032" s="52" t="s">
        <v>617</v>
      </c>
      <c r="G1032" s="52" t="s">
        <v>618</v>
      </c>
      <c r="H1032" s="52"/>
    </row>
    <row r="1033" spans="1:8" x14ac:dyDescent="0.25">
      <c r="A1033" s="51">
        <v>3265</v>
      </c>
      <c r="B1033" s="51" t="s">
        <v>2999</v>
      </c>
      <c r="C1033" s="50" t="s">
        <v>577</v>
      </c>
      <c r="D1033" s="52" t="s">
        <v>615</v>
      </c>
      <c r="E1033" s="55" t="s">
        <v>616</v>
      </c>
      <c r="F1033" s="52" t="s">
        <v>617</v>
      </c>
      <c r="G1033" s="52" t="s">
        <v>618</v>
      </c>
      <c r="H1033" s="52"/>
    </row>
    <row r="1034" spans="1:8" x14ac:dyDescent="0.25">
      <c r="A1034" s="51">
        <v>3266</v>
      </c>
      <c r="B1034" s="51" t="s">
        <v>3000</v>
      </c>
      <c r="C1034" s="50" t="s">
        <v>577</v>
      </c>
      <c r="D1034" s="55" t="s">
        <v>1419</v>
      </c>
      <c r="E1034" s="55" t="str">
        <f t="shared" si="16"/>
        <v xml:space="preserve">THIENSVILLE WI 53092 </v>
      </c>
      <c r="F1034" s="55" t="s">
        <v>3001</v>
      </c>
      <c r="G1034" s="55" t="s">
        <v>2969</v>
      </c>
      <c r="H1034" s="55">
        <v>53092</v>
      </c>
    </row>
    <row r="1035" spans="1:8" x14ac:dyDescent="0.25">
      <c r="A1035" s="51">
        <v>3268</v>
      </c>
      <c r="B1035" s="51" t="s">
        <v>3002</v>
      </c>
      <c r="C1035" s="50" t="s">
        <v>577</v>
      </c>
      <c r="D1035" s="55" t="s">
        <v>3003</v>
      </c>
      <c r="E1035" s="55" t="str">
        <f t="shared" si="16"/>
        <v xml:space="preserve">ROCK ISLAND IL 61201 </v>
      </c>
      <c r="F1035" s="55" t="s">
        <v>3004</v>
      </c>
      <c r="G1035" s="55" t="s">
        <v>2348</v>
      </c>
      <c r="H1035" s="55">
        <v>61201</v>
      </c>
    </row>
    <row r="1036" spans="1:8" x14ac:dyDescent="0.25">
      <c r="A1036" s="51">
        <v>3269</v>
      </c>
      <c r="B1036" s="51" t="s">
        <v>3005</v>
      </c>
      <c r="C1036" s="50" t="s">
        <v>577</v>
      </c>
      <c r="D1036" s="52" t="s">
        <v>2984</v>
      </c>
      <c r="E1036" s="55" t="str">
        <f t="shared" si="16"/>
        <v xml:space="preserve">BROOKFIELD WI 53008 </v>
      </c>
      <c r="F1036" s="52" t="s">
        <v>2985</v>
      </c>
      <c r="G1036" s="52" t="s">
        <v>2969</v>
      </c>
      <c r="H1036" s="52">
        <v>53008</v>
      </c>
    </row>
    <row r="1037" spans="1:8" x14ac:dyDescent="0.25">
      <c r="A1037" s="51">
        <v>3270</v>
      </c>
      <c r="B1037" s="51" t="s">
        <v>3006</v>
      </c>
      <c r="C1037" s="50" t="s">
        <v>577</v>
      </c>
      <c r="D1037" s="52" t="s">
        <v>615</v>
      </c>
      <c r="E1037" s="55" t="s">
        <v>616</v>
      </c>
      <c r="F1037" s="52" t="s">
        <v>617</v>
      </c>
      <c r="G1037" s="52" t="s">
        <v>618</v>
      </c>
      <c r="H1037" s="52"/>
    </row>
    <row r="1038" spans="1:8" x14ac:dyDescent="0.25">
      <c r="A1038" s="51">
        <v>3271</v>
      </c>
      <c r="B1038" s="51" t="s">
        <v>3007</v>
      </c>
      <c r="C1038" s="50" t="s">
        <v>577</v>
      </c>
      <c r="D1038" s="52" t="s">
        <v>615</v>
      </c>
      <c r="E1038" s="55" t="s">
        <v>616</v>
      </c>
      <c r="F1038" s="52" t="s">
        <v>617</v>
      </c>
      <c r="G1038" s="52" t="s">
        <v>618</v>
      </c>
      <c r="H1038" s="52"/>
    </row>
    <row r="1039" spans="1:8" x14ac:dyDescent="0.25">
      <c r="A1039" s="51">
        <v>3272</v>
      </c>
      <c r="B1039" s="51" t="s">
        <v>3008</v>
      </c>
      <c r="C1039" s="50" t="s">
        <v>577</v>
      </c>
      <c r="D1039" s="55" t="s">
        <v>3009</v>
      </c>
      <c r="E1039" s="55" t="str">
        <f t="shared" si="16"/>
        <v xml:space="preserve">PROVIDENCE KY 42450 </v>
      </c>
      <c r="F1039" s="55" t="s">
        <v>1715</v>
      </c>
      <c r="G1039" s="55" t="s">
        <v>2353</v>
      </c>
      <c r="H1039" s="55" t="s">
        <v>3010</v>
      </c>
    </row>
    <row r="1040" spans="1:8" x14ac:dyDescent="0.25">
      <c r="A1040" s="51">
        <v>3275</v>
      </c>
      <c r="B1040" s="51" t="s">
        <v>1195</v>
      </c>
      <c r="C1040" s="50" t="s">
        <v>577</v>
      </c>
      <c r="D1040" s="52" t="s">
        <v>615</v>
      </c>
      <c r="E1040" s="55" t="s">
        <v>616</v>
      </c>
      <c r="F1040" s="52" t="s">
        <v>617</v>
      </c>
      <c r="G1040" s="52" t="s">
        <v>618</v>
      </c>
      <c r="H1040" s="52"/>
    </row>
    <row r="1041" spans="1:8" x14ac:dyDescent="0.25">
      <c r="A1041" s="51">
        <v>3277</v>
      </c>
      <c r="B1041" s="51" t="s">
        <v>3011</v>
      </c>
      <c r="C1041" s="50" t="s">
        <v>577</v>
      </c>
      <c r="D1041" s="55" t="s">
        <v>3012</v>
      </c>
      <c r="E1041" s="55" t="str">
        <f t="shared" si="16"/>
        <v xml:space="preserve">RAY OH 45672 </v>
      </c>
      <c r="F1041" s="55" t="s">
        <v>3013</v>
      </c>
      <c r="G1041" s="55" t="s">
        <v>2767</v>
      </c>
      <c r="H1041" s="55">
        <v>45672</v>
      </c>
    </row>
    <row r="1042" spans="1:8" x14ac:dyDescent="0.25">
      <c r="A1042" s="51">
        <v>3279</v>
      </c>
      <c r="B1042" s="51" t="s">
        <v>3014</v>
      </c>
      <c r="C1042" s="50" t="s">
        <v>577</v>
      </c>
      <c r="D1042" s="55" t="s">
        <v>3015</v>
      </c>
      <c r="E1042" s="55" t="str">
        <f t="shared" si="16"/>
        <v xml:space="preserve">DEFIANCE OH 43512 </v>
      </c>
      <c r="F1042" s="55" t="s">
        <v>3016</v>
      </c>
      <c r="G1042" s="55" t="s">
        <v>2767</v>
      </c>
      <c r="H1042" s="55" t="s">
        <v>3017</v>
      </c>
    </row>
    <row r="1043" spans="1:8" x14ac:dyDescent="0.25">
      <c r="A1043" s="51">
        <v>3281</v>
      </c>
      <c r="B1043" s="51" t="s">
        <v>3018</v>
      </c>
      <c r="C1043" s="50" t="s">
        <v>577</v>
      </c>
      <c r="D1043" s="52" t="s">
        <v>615</v>
      </c>
      <c r="E1043" s="55" t="s">
        <v>616</v>
      </c>
      <c r="F1043" s="52" t="s">
        <v>617</v>
      </c>
      <c r="G1043" s="52" t="s">
        <v>618</v>
      </c>
      <c r="H1043" s="52"/>
    </row>
    <row r="1044" spans="1:8" x14ac:dyDescent="0.25">
      <c r="A1044" s="51">
        <v>3282</v>
      </c>
      <c r="B1044" s="51" t="s">
        <v>3019</v>
      </c>
      <c r="C1044" s="50" t="s">
        <v>577</v>
      </c>
      <c r="D1044" s="55" t="s">
        <v>3020</v>
      </c>
      <c r="E1044" s="55" t="str">
        <f t="shared" si="16"/>
        <v xml:space="preserve">BELLWOOD IL 60104 </v>
      </c>
      <c r="F1044" s="55" t="s">
        <v>3021</v>
      </c>
      <c r="G1044" s="55" t="s">
        <v>2348</v>
      </c>
      <c r="H1044" s="55" t="s">
        <v>3022</v>
      </c>
    </row>
    <row r="1045" spans="1:8" x14ac:dyDescent="0.25">
      <c r="A1045" s="51">
        <v>3283</v>
      </c>
      <c r="B1045" s="51" t="s">
        <v>3023</v>
      </c>
      <c r="C1045" s="50" t="s">
        <v>577</v>
      </c>
      <c r="D1045" s="55" t="s">
        <v>3024</v>
      </c>
      <c r="E1045" s="55" t="str">
        <f t="shared" si="16"/>
        <v xml:space="preserve">VANDALIA MI 49031 </v>
      </c>
      <c r="F1045" s="55" t="s">
        <v>3025</v>
      </c>
      <c r="G1045" s="55" t="s">
        <v>2660</v>
      </c>
      <c r="H1045" s="55" t="s">
        <v>3026</v>
      </c>
    </row>
    <row r="1046" spans="1:8" x14ac:dyDescent="0.25">
      <c r="A1046" s="51">
        <v>3284</v>
      </c>
      <c r="B1046" s="51" t="s">
        <v>3027</v>
      </c>
      <c r="C1046" s="50" t="s">
        <v>577</v>
      </c>
      <c r="D1046" s="55" t="s">
        <v>3028</v>
      </c>
      <c r="E1046" s="55" t="str">
        <f t="shared" si="16"/>
        <v xml:space="preserve">Nicholasville KY 40340 </v>
      </c>
      <c r="F1046" s="55" t="s">
        <v>3029</v>
      </c>
      <c r="G1046" s="55" t="s">
        <v>2353</v>
      </c>
      <c r="H1046" s="55">
        <v>40340</v>
      </c>
    </row>
    <row r="1047" spans="1:8" x14ac:dyDescent="0.25">
      <c r="A1047" s="51">
        <v>3285</v>
      </c>
      <c r="B1047" s="51" t="s">
        <v>3030</v>
      </c>
      <c r="C1047" s="53" t="s">
        <v>1374</v>
      </c>
      <c r="D1047" s="55" t="s">
        <v>3031</v>
      </c>
      <c r="E1047" s="55" t="str">
        <f t="shared" si="16"/>
        <v xml:space="preserve">FREELAND MI 48623 </v>
      </c>
      <c r="F1047" s="55" t="s">
        <v>3032</v>
      </c>
      <c r="G1047" s="55" t="s">
        <v>2660</v>
      </c>
      <c r="H1047" s="55" t="s">
        <v>3033</v>
      </c>
    </row>
    <row r="1048" spans="1:8" x14ac:dyDescent="0.25">
      <c r="A1048" s="51">
        <v>3286</v>
      </c>
      <c r="B1048" s="51" t="s">
        <v>3034</v>
      </c>
      <c r="C1048" s="53" t="s">
        <v>1374</v>
      </c>
      <c r="D1048" s="55" t="s">
        <v>3035</v>
      </c>
      <c r="E1048" s="55" t="str">
        <f t="shared" si="16"/>
        <v xml:space="preserve">MARION OH 43301 </v>
      </c>
      <c r="F1048" s="55" t="s">
        <v>2518</v>
      </c>
      <c r="G1048" s="55" t="s">
        <v>2767</v>
      </c>
      <c r="H1048" s="55">
        <v>43301</v>
      </c>
    </row>
    <row r="1049" spans="1:8" x14ac:dyDescent="0.25">
      <c r="A1049" s="51">
        <v>3287</v>
      </c>
      <c r="B1049" s="51" t="s">
        <v>3036</v>
      </c>
      <c r="C1049" s="53" t="s">
        <v>1374</v>
      </c>
      <c r="D1049" s="55" t="s">
        <v>3037</v>
      </c>
      <c r="E1049" s="55" t="str">
        <f t="shared" si="16"/>
        <v xml:space="preserve">MANSFIELD OH 44901 </v>
      </c>
      <c r="F1049" s="55" t="s">
        <v>2814</v>
      </c>
      <c r="G1049" s="55" t="s">
        <v>2767</v>
      </c>
      <c r="H1049" s="55">
        <v>44901</v>
      </c>
    </row>
    <row r="1050" spans="1:8" x14ac:dyDescent="0.25">
      <c r="A1050" s="51">
        <v>3288</v>
      </c>
      <c r="B1050" s="51" t="s">
        <v>3038</v>
      </c>
      <c r="C1050" s="50" t="s">
        <v>577</v>
      </c>
      <c r="D1050" s="52" t="s">
        <v>2799</v>
      </c>
      <c r="E1050" s="55" t="str">
        <f t="shared" si="16"/>
        <v xml:space="preserve">CYNTHIANA KY 41031 </v>
      </c>
      <c r="F1050" s="52" t="s">
        <v>3039</v>
      </c>
      <c r="G1050" s="52" t="s">
        <v>2353</v>
      </c>
      <c r="H1050" s="52">
        <v>41031</v>
      </c>
    </row>
    <row r="1051" spans="1:8" x14ac:dyDescent="0.25">
      <c r="A1051" s="51">
        <v>3289</v>
      </c>
      <c r="B1051" s="51" t="s">
        <v>3040</v>
      </c>
      <c r="C1051" s="53" t="s">
        <v>1374</v>
      </c>
      <c r="D1051" s="55" t="s">
        <v>3041</v>
      </c>
      <c r="E1051" s="55" t="str">
        <f t="shared" si="16"/>
        <v xml:space="preserve">MARION OH 43301 </v>
      </c>
      <c r="F1051" s="55" t="s">
        <v>2518</v>
      </c>
      <c r="G1051" s="55" t="s">
        <v>2767</v>
      </c>
      <c r="H1051" s="55">
        <v>43301</v>
      </c>
    </row>
    <row r="1052" spans="1:8" x14ac:dyDescent="0.25">
      <c r="A1052" s="51">
        <v>3290</v>
      </c>
      <c r="B1052" s="51" t="s">
        <v>3042</v>
      </c>
      <c r="C1052" s="53" t="s">
        <v>1374</v>
      </c>
      <c r="D1052" s="55" t="s">
        <v>615</v>
      </c>
      <c r="E1052" s="55" t="s">
        <v>616</v>
      </c>
      <c r="F1052" s="52" t="s">
        <v>617</v>
      </c>
      <c r="G1052" s="52" t="s">
        <v>618</v>
      </c>
      <c r="H1052" s="55" t="s">
        <v>2099</v>
      </c>
    </row>
    <row r="1053" spans="1:8" x14ac:dyDescent="0.25">
      <c r="A1053" s="51" t="s">
        <v>53</v>
      </c>
      <c r="B1053" s="51" t="s">
        <v>3043</v>
      </c>
      <c r="C1053" s="50" t="s">
        <v>577</v>
      </c>
      <c r="D1053" s="52" t="s">
        <v>3044</v>
      </c>
      <c r="E1053" s="55" t="str">
        <f t="shared" si="16"/>
        <v xml:space="preserve">GROSSE POINTE FARMS MI 48236 </v>
      </c>
      <c r="F1053" s="52" t="s">
        <v>3045</v>
      </c>
      <c r="G1053" s="52" t="s">
        <v>2660</v>
      </c>
      <c r="H1053" s="52">
        <v>48236</v>
      </c>
    </row>
    <row r="1054" spans="1:8" x14ac:dyDescent="0.25">
      <c r="A1054" s="58" t="s">
        <v>54</v>
      </c>
      <c r="B1054" s="58" t="s">
        <v>3046</v>
      </c>
      <c r="C1054" s="50" t="s">
        <v>577</v>
      </c>
      <c r="D1054" s="75" t="s">
        <v>3047</v>
      </c>
      <c r="E1054" s="55" t="str">
        <f t="shared" si="16"/>
        <v xml:space="preserve">SOUTHFIELD MI 48037 </v>
      </c>
      <c r="F1054" s="75" t="s">
        <v>2743</v>
      </c>
      <c r="G1054" s="75" t="s">
        <v>2660</v>
      </c>
      <c r="H1054" s="75">
        <v>48037</v>
      </c>
    </row>
    <row r="1055" spans="1:8" x14ac:dyDescent="0.25">
      <c r="A1055" s="51" t="s">
        <v>55</v>
      </c>
      <c r="B1055" s="51" t="s">
        <v>3048</v>
      </c>
      <c r="C1055" s="53" t="s">
        <v>1374</v>
      </c>
      <c r="D1055" s="52" t="s">
        <v>615</v>
      </c>
      <c r="E1055" s="55" t="s">
        <v>616</v>
      </c>
      <c r="F1055" s="52" t="s">
        <v>617</v>
      </c>
      <c r="G1055" s="52" t="s">
        <v>618</v>
      </c>
      <c r="H1055" s="52"/>
    </row>
    <row r="1056" spans="1:8" x14ac:dyDescent="0.25">
      <c r="A1056" s="51" t="s">
        <v>56</v>
      </c>
      <c r="B1056" s="51" t="s">
        <v>3049</v>
      </c>
      <c r="C1056" s="53" t="s">
        <v>1374</v>
      </c>
      <c r="D1056" s="69" t="s">
        <v>3050</v>
      </c>
      <c r="E1056" s="55" t="str">
        <f t="shared" si="16"/>
        <v xml:space="preserve">GRAFTON OH 44044 </v>
      </c>
      <c r="F1056" s="69" t="s">
        <v>3051</v>
      </c>
      <c r="G1056" s="69" t="s">
        <v>2767</v>
      </c>
      <c r="H1056" s="69" t="s">
        <v>3052</v>
      </c>
    </row>
    <row r="1057" spans="1:8" x14ac:dyDescent="0.25">
      <c r="A1057" s="51" t="s">
        <v>57</v>
      </c>
      <c r="B1057" s="51" t="s">
        <v>3053</v>
      </c>
      <c r="C1057" s="53" t="s">
        <v>812</v>
      </c>
      <c r="D1057" s="55" t="s">
        <v>3054</v>
      </c>
      <c r="E1057" s="55" t="str">
        <f t="shared" si="16"/>
        <v xml:space="preserve">CLEVELAND OH 44115 </v>
      </c>
      <c r="F1057" s="55" t="s">
        <v>2786</v>
      </c>
      <c r="G1057" s="55" t="s">
        <v>2767</v>
      </c>
      <c r="H1057" s="55">
        <v>44115</v>
      </c>
    </row>
    <row r="1058" spans="1:8" x14ac:dyDescent="0.25">
      <c r="A1058" s="51" t="s">
        <v>58</v>
      </c>
      <c r="B1058" s="51" t="s">
        <v>3055</v>
      </c>
      <c r="C1058" s="53" t="s">
        <v>1374</v>
      </c>
      <c r="D1058" s="55" t="s">
        <v>3056</v>
      </c>
      <c r="E1058" s="55" t="str">
        <f t="shared" si="16"/>
        <v xml:space="preserve">LONDON OH 43140 </v>
      </c>
      <c r="F1058" s="55" t="s">
        <v>3057</v>
      </c>
      <c r="G1058" s="55" t="s">
        <v>2767</v>
      </c>
      <c r="H1058" s="55">
        <v>43140</v>
      </c>
    </row>
    <row r="1059" spans="1:8" x14ac:dyDescent="0.25">
      <c r="A1059" s="51" t="s">
        <v>60</v>
      </c>
      <c r="B1059" s="51" t="s">
        <v>3058</v>
      </c>
      <c r="C1059" s="50" t="s">
        <v>577</v>
      </c>
      <c r="D1059" s="55" t="s">
        <v>3059</v>
      </c>
      <c r="E1059" s="55" t="str">
        <f t="shared" si="16"/>
        <v xml:space="preserve">Lacrosse WI 54601 </v>
      </c>
      <c r="F1059" s="55" t="s">
        <v>3060</v>
      </c>
      <c r="G1059" s="55" t="s">
        <v>2969</v>
      </c>
      <c r="H1059" s="55" t="s">
        <v>3061</v>
      </c>
    </row>
    <row r="1060" spans="1:8" x14ac:dyDescent="0.25">
      <c r="A1060" s="51" t="s">
        <v>61</v>
      </c>
      <c r="B1060" s="51" t="s">
        <v>3062</v>
      </c>
      <c r="C1060" s="50" t="s">
        <v>577</v>
      </c>
      <c r="D1060" s="55" t="s">
        <v>3063</v>
      </c>
      <c r="E1060" s="55" t="str">
        <f t="shared" si="16"/>
        <v xml:space="preserve">MADISON WI 53744 </v>
      </c>
      <c r="F1060" s="55" t="s">
        <v>1216</v>
      </c>
      <c r="G1060" s="55" t="s">
        <v>2969</v>
      </c>
      <c r="H1060" s="55">
        <v>53744</v>
      </c>
    </row>
    <row r="1061" spans="1:8" x14ac:dyDescent="0.25">
      <c r="A1061" s="51">
        <v>3700</v>
      </c>
      <c r="B1061" s="51" t="s">
        <v>3064</v>
      </c>
      <c r="C1061" s="50" t="s">
        <v>145</v>
      </c>
      <c r="D1061" s="52" t="s">
        <v>615</v>
      </c>
      <c r="E1061" s="55" t="s">
        <v>616</v>
      </c>
      <c r="F1061" s="52" t="s">
        <v>617</v>
      </c>
      <c r="G1061" s="52" t="s">
        <v>618</v>
      </c>
      <c r="H1061" s="52"/>
    </row>
    <row r="1062" spans="1:8" x14ac:dyDescent="0.25">
      <c r="A1062" s="51">
        <v>3701</v>
      </c>
      <c r="B1062" s="51" t="s">
        <v>3065</v>
      </c>
      <c r="C1062" s="50" t="s">
        <v>145</v>
      </c>
      <c r="D1062" s="52" t="s">
        <v>615</v>
      </c>
      <c r="E1062" s="55" t="s">
        <v>616</v>
      </c>
      <c r="F1062" s="52" t="s">
        <v>617</v>
      </c>
      <c r="G1062" s="52" t="s">
        <v>618</v>
      </c>
      <c r="H1062" s="52"/>
    </row>
    <row r="1063" spans="1:8" x14ac:dyDescent="0.25">
      <c r="A1063" s="51">
        <v>3702</v>
      </c>
      <c r="B1063" s="51" t="s">
        <v>3066</v>
      </c>
      <c r="C1063" s="50" t="s">
        <v>145</v>
      </c>
      <c r="D1063" s="52" t="s">
        <v>615</v>
      </c>
      <c r="E1063" s="55" t="s">
        <v>616</v>
      </c>
      <c r="F1063" s="52" t="s">
        <v>617</v>
      </c>
      <c r="G1063" s="52" t="s">
        <v>618</v>
      </c>
      <c r="H1063" s="52"/>
    </row>
    <row r="1064" spans="1:8" x14ac:dyDescent="0.25">
      <c r="A1064" s="51">
        <v>3703</v>
      </c>
      <c r="B1064" s="51" t="s">
        <v>3067</v>
      </c>
      <c r="C1064" s="50" t="s">
        <v>145</v>
      </c>
      <c r="D1064" s="52" t="s">
        <v>615</v>
      </c>
      <c r="E1064" s="55" t="s">
        <v>616</v>
      </c>
      <c r="F1064" s="52" t="s">
        <v>617</v>
      </c>
      <c r="G1064" s="52" t="s">
        <v>618</v>
      </c>
      <c r="H1064" s="52"/>
    </row>
    <row r="1065" spans="1:8" x14ac:dyDescent="0.25">
      <c r="A1065" s="51">
        <v>3704</v>
      </c>
      <c r="B1065" s="51" t="s">
        <v>2393</v>
      </c>
      <c r="C1065" s="50" t="s">
        <v>145</v>
      </c>
      <c r="D1065" s="55" t="s">
        <v>3068</v>
      </c>
      <c r="E1065" s="55" t="str">
        <f t="shared" si="16"/>
        <v xml:space="preserve">DECATUR IL 62524 </v>
      </c>
      <c r="F1065" s="55" t="s">
        <v>2395</v>
      </c>
      <c r="G1065" s="55" t="s">
        <v>2348</v>
      </c>
      <c r="H1065" s="55" t="s">
        <v>3069</v>
      </c>
    </row>
    <row r="1066" spans="1:8" x14ac:dyDescent="0.25">
      <c r="A1066" s="51">
        <v>3705</v>
      </c>
      <c r="B1066" s="51" t="s">
        <v>3070</v>
      </c>
      <c r="C1066" s="50" t="s">
        <v>145</v>
      </c>
      <c r="D1066" s="52" t="s">
        <v>3071</v>
      </c>
      <c r="E1066" s="55" t="str">
        <f t="shared" si="16"/>
        <v xml:space="preserve">EAST ST. LOUIS IL 62205 </v>
      </c>
      <c r="F1066" s="52" t="s">
        <v>3072</v>
      </c>
      <c r="G1066" s="52" t="s">
        <v>2348</v>
      </c>
      <c r="H1066" s="52">
        <v>62205</v>
      </c>
    </row>
    <row r="1067" spans="1:8" x14ac:dyDescent="0.25">
      <c r="A1067" s="51">
        <v>3706</v>
      </c>
      <c r="B1067" s="51" t="s">
        <v>3073</v>
      </c>
      <c r="C1067" s="50" t="s">
        <v>145</v>
      </c>
      <c r="D1067" s="52" t="s">
        <v>615</v>
      </c>
      <c r="E1067" s="55" t="s">
        <v>616</v>
      </c>
      <c r="F1067" s="52" t="s">
        <v>617</v>
      </c>
      <c r="G1067" s="52" t="s">
        <v>618</v>
      </c>
      <c r="H1067" s="52"/>
    </row>
    <row r="1068" spans="1:8" x14ac:dyDescent="0.25">
      <c r="A1068" s="51">
        <v>3707</v>
      </c>
      <c r="B1068" s="51" t="s">
        <v>3074</v>
      </c>
      <c r="C1068" s="50" t="s">
        <v>145</v>
      </c>
      <c r="D1068" s="52" t="s">
        <v>615</v>
      </c>
      <c r="E1068" s="55" t="s">
        <v>616</v>
      </c>
      <c r="F1068" s="52" t="s">
        <v>617</v>
      </c>
      <c r="G1068" s="52" t="s">
        <v>618</v>
      </c>
      <c r="H1068" s="52"/>
    </row>
    <row r="1069" spans="1:8" x14ac:dyDescent="0.25">
      <c r="A1069" s="51">
        <v>3709</v>
      </c>
      <c r="B1069" s="51" t="s">
        <v>2415</v>
      </c>
      <c r="C1069" s="50" t="s">
        <v>145</v>
      </c>
      <c r="D1069" s="55" t="s">
        <v>3075</v>
      </c>
      <c r="E1069" s="55" t="str">
        <f t="shared" si="16"/>
        <v xml:space="preserve">Joliet IL 60432 </v>
      </c>
      <c r="F1069" s="55" t="s">
        <v>3076</v>
      </c>
      <c r="G1069" s="55" t="s">
        <v>2348</v>
      </c>
      <c r="H1069" s="55" t="s">
        <v>3077</v>
      </c>
    </row>
    <row r="1070" spans="1:8" x14ac:dyDescent="0.25">
      <c r="A1070" s="51">
        <v>3711</v>
      </c>
      <c r="B1070" s="51" t="s">
        <v>2429</v>
      </c>
      <c r="C1070" s="50" t="s">
        <v>145</v>
      </c>
      <c r="D1070" s="52" t="s">
        <v>615</v>
      </c>
      <c r="E1070" s="55" t="s">
        <v>616</v>
      </c>
      <c r="F1070" s="52" t="s">
        <v>617</v>
      </c>
      <c r="G1070" s="52" t="s">
        <v>618</v>
      </c>
      <c r="H1070" s="52"/>
    </row>
    <row r="1071" spans="1:8" x14ac:dyDescent="0.25">
      <c r="A1071" s="51">
        <v>3713</v>
      </c>
      <c r="B1071" s="51" t="s">
        <v>2446</v>
      </c>
      <c r="C1071" s="50" t="s">
        <v>145</v>
      </c>
      <c r="D1071" s="52" t="s">
        <v>3078</v>
      </c>
      <c r="E1071" s="55" t="str">
        <f t="shared" si="16"/>
        <v xml:space="preserve">NORMAL IL 61790 </v>
      </c>
      <c r="F1071" s="52" t="s">
        <v>2358</v>
      </c>
      <c r="G1071" s="52" t="s">
        <v>2348</v>
      </c>
      <c r="H1071" s="52">
        <v>61790</v>
      </c>
    </row>
    <row r="1072" spans="1:8" x14ac:dyDescent="0.25">
      <c r="A1072" s="51">
        <v>3714</v>
      </c>
      <c r="B1072" s="51" t="s">
        <v>3079</v>
      </c>
      <c r="C1072" s="50" t="s">
        <v>145</v>
      </c>
      <c r="D1072" s="52" t="s">
        <v>615</v>
      </c>
      <c r="E1072" s="55" t="s">
        <v>616</v>
      </c>
      <c r="F1072" s="52" t="s">
        <v>617</v>
      </c>
      <c r="G1072" s="52" t="s">
        <v>618</v>
      </c>
      <c r="H1072" s="52"/>
    </row>
    <row r="1073" spans="1:8" x14ac:dyDescent="0.25">
      <c r="A1073" s="51">
        <v>3715</v>
      </c>
      <c r="B1073" s="51" t="s">
        <v>3080</v>
      </c>
      <c r="C1073" s="50" t="s">
        <v>145</v>
      </c>
      <c r="D1073" s="55" t="s">
        <v>3081</v>
      </c>
      <c r="E1073" s="55" t="str">
        <f t="shared" si="16"/>
        <v xml:space="preserve">NORMAL IL 61790 </v>
      </c>
      <c r="F1073" s="55" t="s">
        <v>2358</v>
      </c>
      <c r="G1073" s="55" t="s">
        <v>2348</v>
      </c>
      <c r="H1073" s="55">
        <v>61790</v>
      </c>
    </row>
    <row r="1074" spans="1:8" x14ac:dyDescent="0.25">
      <c r="A1074" s="51">
        <v>3716</v>
      </c>
      <c r="B1074" s="51" t="s">
        <v>3082</v>
      </c>
      <c r="C1074" s="50" t="s">
        <v>145</v>
      </c>
      <c r="D1074" s="55" t="s">
        <v>3083</v>
      </c>
      <c r="E1074" s="55" t="str">
        <f t="shared" si="16"/>
        <v xml:space="preserve">URBANA IL 61801 </v>
      </c>
      <c r="F1074" s="55" t="s">
        <v>3084</v>
      </c>
      <c r="G1074" s="55" t="s">
        <v>2348</v>
      </c>
      <c r="H1074" s="55" t="s">
        <v>3085</v>
      </c>
    </row>
    <row r="1075" spans="1:8" x14ac:dyDescent="0.25">
      <c r="A1075" s="51">
        <v>3717</v>
      </c>
      <c r="B1075" s="51" t="s">
        <v>3086</v>
      </c>
      <c r="C1075" s="50" t="s">
        <v>145</v>
      </c>
      <c r="D1075" s="52" t="s">
        <v>3087</v>
      </c>
      <c r="E1075" s="55" t="str">
        <f t="shared" si="16"/>
        <v xml:space="preserve">CHARLESTON IL 61920 </v>
      </c>
      <c r="F1075" s="52" t="s">
        <v>2902</v>
      </c>
      <c r="G1075" s="52" t="s">
        <v>2348</v>
      </c>
      <c r="H1075" s="52">
        <v>61920</v>
      </c>
    </row>
    <row r="1076" spans="1:8" x14ac:dyDescent="0.25">
      <c r="A1076" s="51">
        <v>3718</v>
      </c>
      <c r="B1076" s="51" t="s">
        <v>3088</v>
      </c>
      <c r="C1076" s="50" t="s">
        <v>145</v>
      </c>
      <c r="D1076" s="55" t="s">
        <v>3089</v>
      </c>
      <c r="E1076" s="55" t="str">
        <f t="shared" si="16"/>
        <v xml:space="preserve">Carbondale IL 62901 </v>
      </c>
      <c r="F1076" s="55" t="s">
        <v>3090</v>
      </c>
      <c r="G1076" s="55" t="s">
        <v>2348</v>
      </c>
      <c r="H1076" s="55" t="s">
        <v>3091</v>
      </c>
    </row>
    <row r="1077" spans="1:8" x14ac:dyDescent="0.25">
      <c r="A1077" s="51">
        <v>3719</v>
      </c>
      <c r="B1077" s="51" t="s">
        <v>3092</v>
      </c>
      <c r="C1077" s="50" t="s">
        <v>145</v>
      </c>
      <c r="D1077" s="52" t="s">
        <v>615</v>
      </c>
      <c r="E1077" s="55" t="s">
        <v>616</v>
      </c>
      <c r="F1077" s="52" t="s">
        <v>617</v>
      </c>
      <c r="G1077" s="52" t="s">
        <v>618</v>
      </c>
      <c r="H1077" s="52"/>
    </row>
    <row r="1078" spans="1:8" x14ac:dyDescent="0.25">
      <c r="A1078" s="51">
        <v>3720</v>
      </c>
      <c r="B1078" s="51" t="s">
        <v>2484</v>
      </c>
      <c r="C1078" s="50" t="s">
        <v>145</v>
      </c>
      <c r="D1078" s="52" t="s">
        <v>615</v>
      </c>
      <c r="E1078" s="55" t="s">
        <v>616</v>
      </c>
      <c r="F1078" s="52" t="s">
        <v>617</v>
      </c>
      <c r="G1078" s="52" t="s">
        <v>618</v>
      </c>
      <c r="H1078" s="52"/>
    </row>
    <row r="1079" spans="1:8" x14ac:dyDescent="0.25">
      <c r="A1079" s="51">
        <v>3721</v>
      </c>
      <c r="B1079" s="51" t="s">
        <v>2488</v>
      </c>
      <c r="C1079" s="50" t="s">
        <v>145</v>
      </c>
      <c r="D1079" s="52" t="s">
        <v>2489</v>
      </c>
      <c r="E1079" s="55" t="str">
        <f t="shared" si="16"/>
        <v xml:space="preserve">FORT WAYNE IN 46854 </v>
      </c>
      <c r="F1079" s="52" t="s">
        <v>2490</v>
      </c>
      <c r="G1079" s="52" t="s">
        <v>2474</v>
      </c>
      <c r="H1079" s="52">
        <v>46854</v>
      </c>
    </row>
    <row r="1080" spans="1:8" x14ac:dyDescent="0.25">
      <c r="A1080" s="51">
        <v>3722</v>
      </c>
      <c r="B1080" s="51" t="s">
        <v>3093</v>
      </c>
      <c r="C1080" s="50" t="s">
        <v>145</v>
      </c>
      <c r="D1080" s="55" t="s">
        <v>3094</v>
      </c>
      <c r="E1080" s="55" t="str">
        <f t="shared" si="16"/>
        <v xml:space="preserve">GARY IN 46401 </v>
      </c>
      <c r="F1080" s="55" t="s">
        <v>2473</v>
      </c>
      <c r="G1080" s="55" t="s">
        <v>2474</v>
      </c>
      <c r="H1080" s="55">
        <v>46401</v>
      </c>
    </row>
    <row r="1081" spans="1:8" x14ac:dyDescent="0.25">
      <c r="A1081" s="51">
        <v>3723</v>
      </c>
      <c r="B1081" s="51" t="s">
        <v>2493</v>
      </c>
      <c r="C1081" s="50" t="s">
        <v>145</v>
      </c>
      <c r="D1081" s="52" t="s">
        <v>615</v>
      </c>
      <c r="E1081" s="55" t="s">
        <v>616</v>
      </c>
      <c r="F1081" s="52" t="s">
        <v>617</v>
      </c>
      <c r="G1081" s="52" t="s">
        <v>618</v>
      </c>
      <c r="H1081" s="52"/>
    </row>
    <row r="1082" spans="1:8" x14ac:dyDescent="0.25">
      <c r="A1082" s="51">
        <v>3724</v>
      </c>
      <c r="B1082" s="51" t="s">
        <v>3095</v>
      </c>
      <c r="C1082" s="50" t="s">
        <v>145</v>
      </c>
      <c r="D1082" s="55" t="s">
        <v>3096</v>
      </c>
      <c r="E1082" s="55" t="str">
        <f t="shared" si="16"/>
        <v xml:space="preserve">INDIANAPOLIS IN 46205 </v>
      </c>
      <c r="F1082" s="55" t="s">
        <v>2501</v>
      </c>
      <c r="G1082" s="55" t="s">
        <v>2474</v>
      </c>
      <c r="H1082" s="55" t="s">
        <v>3097</v>
      </c>
    </row>
    <row r="1083" spans="1:8" x14ac:dyDescent="0.25">
      <c r="A1083" s="51">
        <v>3725</v>
      </c>
      <c r="B1083" s="51" t="s">
        <v>2502</v>
      </c>
      <c r="C1083" s="50" t="s">
        <v>145</v>
      </c>
      <c r="D1083" s="55" t="s">
        <v>3098</v>
      </c>
      <c r="E1083" s="55" t="str">
        <f t="shared" si="16"/>
        <v xml:space="preserve">JEFFERSONVILLE IN 47130 </v>
      </c>
      <c r="F1083" s="55" t="s">
        <v>2504</v>
      </c>
      <c r="G1083" s="55" t="s">
        <v>2474</v>
      </c>
      <c r="H1083" s="55" t="s">
        <v>2505</v>
      </c>
    </row>
    <row r="1084" spans="1:8" x14ac:dyDescent="0.25">
      <c r="A1084" s="51">
        <v>3726</v>
      </c>
      <c r="B1084" s="51" t="s">
        <v>2506</v>
      </c>
      <c r="C1084" s="50" t="s">
        <v>145</v>
      </c>
      <c r="D1084" s="52" t="s">
        <v>615</v>
      </c>
      <c r="E1084" s="55" t="s">
        <v>616</v>
      </c>
      <c r="F1084" s="52" t="s">
        <v>617</v>
      </c>
      <c r="G1084" s="52" t="s">
        <v>618</v>
      </c>
      <c r="H1084" s="52"/>
    </row>
    <row r="1085" spans="1:8" x14ac:dyDescent="0.25">
      <c r="A1085" s="51">
        <v>3727</v>
      </c>
      <c r="B1085" s="51" t="s">
        <v>2513</v>
      </c>
      <c r="C1085" s="50" t="s">
        <v>145</v>
      </c>
      <c r="D1085" s="55" t="s">
        <v>3099</v>
      </c>
      <c r="E1085" s="55" t="str">
        <f t="shared" si="16"/>
        <v xml:space="preserve">ANDERSON IN 46016 </v>
      </c>
      <c r="F1085" s="55" t="s">
        <v>706</v>
      </c>
      <c r="G1085" s="55" t="s">
        <v>2474</v>
      </c>
      <c r="H1085" s="55" t="s">
        <v>2515</v>
      </c>
    </row>
    <row r="1086" spans="1:8" x14ac:dyDescent="0.25">
      <c r="A1086" s="51">
        <v>3728</v>
      </c>
      <c r="B1086" s="51" t="s">
        <v>2538</v>
      </c>
      <c r="C1086" s="50" t="s">
        <v>145</v>
      </c>
      <c r="D1086" s="55" t="s">
        <v>3100</v>
      </c>
      <c r="E1086" s="55" t="str">
        <f t="shared" si="16"/>
        <v xml:space="preserve">SOUTH BEND IN 46624 </v>
      </c>
      <c r="F1086" s="55" t="s">
        <v>2540</v>
      </c>
      <c r="G1086" s="55" t="s">
        <v>2474</v>
      </c>
      <c r="H1086" s="55" t="s">
        <v>2541</v>
      </c>
    </row>
    <row r="1087" spans="1:8" x14ac:dyDescent="0.25">
      <c r="A1087" s="51">
        <v>3730</v>
      </c>
      <c r="B1087" s="51" t="s">
        <v>3101</v>
      </c>
      <c r="C1087" s="50" t="s">
        <v>145</v>
      </c>
      <c r="D1087" s="55" t="s">
        <v>3102</v>
      </c>
      <c r="E1087" s="55" t="str">
        <f t="shared" si="16"/>
        <v xml:space="preserve">TERRE HAUTE IN 47809 </v>
      </c>
      <c r="F1087" s="55" t="s">
        <v>2544</v>
      </c>
      <c r="G1087" s="55" t="s">
        <v>2474</v>
      </c>
      <c r="H1087" s="55">
        <v>47809</v>
      </c>
    </row>
    <row r="1088" spans="1:8" x14ac:dyDescent="0.25">
      <c r="A1088" s="51">
        <v>3732</v>
      </c>
      <c r="B1088" s="51" t="s">
        <v>3103</v>
      </c>
      <c r="C1088" s="50" t="s">
        <v>145</v>
      </c>
      <c r="D1088" s="55" t="s">
        <v>3104</v>
      </c>
      <c r="E1088" s="55" t="str">
        <f t="shared" si="16"/>
        <v xml:space="preserve">MUNCIE IN 47306 </v>
      </c>
      <c r="F1088" s="55" t="s">
        <v>2529</v>
      </c>
      <c r="G1088" s="55" t="s">
        <v>2474</v>
      </c>
      <c r="H1088" s="55">
        <v>47306</v>
      </c>
    </row>
    <row r="1089" spans="1:8" x14ac:dyDescent="0.25">
      <c r="A1089" s="51">
        <v>3733</v>
      </c>
      <c r="B1089" s="51" t="s">
        <v>3105</v>
      </c>
      <c r="C1089" s="50" t="s">
        <v>145</v>
      </c>
      <c r="D1089" s="52" t="s">
        <v>615</v>
      </c>
      <c r="E1089" s="55" t="s">
        <v>616</v>
      </c>
      <c r="F1089" s="52" t="s">
        <v>617</v>
      </c>
      <c r="G1089" s="52" t="s">
        <v>618</v>
      </c>
      <c r="H1089" s="52"/>
    </row>
    <row r="1090" spans="1:8" x14ac:dyDescent="0.25">
      <c r="A1090" s="51">
        <v>3734</v>
      </c>
      <c r="B1090" s="51" t="s">
        <v>2477</v>
      </c>
      <c r="C1090" s="50" t="s">
        <v>145</v>
      </c>
      <c r="D1090" s="52" t="s">
        <v>615</v>
      </c>
      <c r="E1090" s="55" t="s">
        <v>616</v>
      </c>
      <c r="F1090" s="52" t="s">
        <v>617</v>
      </c>
      <c r="G1090" s="52" t="s">
        <v>618</v>
      </c>
      <c r="H1090" s="52"/>
    </row>
    <row r="1091" spans="1:8" x14ac:dyDescent="0.25">
      <c r="A1091" s="51">
        <v>3735</v>
      </c>
      <c r="B1091" s="51" t="s">
        <v>3106</v>
      </c>
      <c r="C1091" s="50" t="s">
        <v>145</v>
      </c>
      <c r="D1091" s="55" t="s">
        <v>3107</v>
      </c>
      <c r="E1091" s="55" t="str">
        <f t="shared" si="16"/>
        <v xml:space="preserve">BLOOMINGTON IN 47408 </v>
      </c>
      <c r="F1091" s="55" t="s">
        <v>2356</v>
      </c>
      <c r="G1091" s="55" t="s">
        <v>2474</v>
      </c>
      <c r="H1091" s="55">
        <v>47408</v>
      </c>
    </row>
    <row r="1092" spans="1:8" x14ac:dyDescent="0.25">
      <c r="A1092" s="51">
        <v>3736</v>
      </c>
      <c r="B1092" s="51" t="s">
        <v>3108</v>
      </c>
      <c r="C1092" s="50" t="s">
        <v>145</v>
      </c>
      <c r="D1092" s="52" t="s">
        <v>3109</v>
      </c>
      <c r="E1092" s="55" t="str">
        <f t="shared" si="16"/>
        <v xml:space="preserve">NOTRE DAME IN 46556 </v>
      </c>
      <c r="F1092" s="52" t="s">
        <v>3110</v>
      </c>
      <c r="G1092" s="52" t="s">
        <v>2474</v>
      </c>
      <c r="H1092" s="52">
        <v>46556</v>
      </c>
    </row>
    <row r="1093" spans="1:8" x14ac:dyDescent="0.25">
      <c r="A1093" s="51">
        <v>3739</v>
      </c>
      <c r="B1093" s="51" t="s">
        <v>3111</v>
      </c>
      <c r="C1093" s="50" t="s">
        <v>145</v>
      </c>
      <c r="D1093" s="52" t="s">
        <v>615</v>
      </c>
      <c r="E1093" s="55" t="s">
        <v>616</v>
      </c>
      <c r="F1093" s="52" t="s">
        <v>617</v>
      </c>
      <c r="G1093" s="52" t="s">
        <v>618</v>
      </c>
      <c r="H1093" s="52"/>
    </row>
    <row r="1094" spans="1:8" x14ac:dyDescent="0.25">
      <c r="A1094" s="51">
        <v>3740</v>
      </c>
      <c r="B1094" s="51" t="s">
        <v>3112</v>
      </c>
      <c r="C1094" s="50" t="s">
        <v>145</v>
      </c>
      <c r="D1094" s="52" t="s">
        <v>615</v>
      </c>
      <c r="E1094" s="55" t="s">
        <v>616</v>
      </c>
      <c r="F1094" s="52" t="s">
        <v>617</v>
      </c>
      <c r="G1094" s="52" t="s">
        <v>618</v>
      </c>
      <c r="H1094" s="52"/>
    </row>
    <row r="1095" spans="1:8" x14ac:dyDescent="0.25">
      <c r="A1095" s="51">
        <v>3741</v>
      </c>
      <c r="B1095" s="51" t="s">
        <v>2575</v>
      </c>
      <c r="C1095" s="50" t="s">
        <v>145</v>
      </c>
      <c r="D1095" s="55" t="s">
        <v>3113</v>
      </c>
      <c r="E1095" s="55" t="str">
        <f t="shared" ref="E1095:E1156" si="17">CONCATENATE(F1095," ",G1095," ",H1095," ",)</f>
        <v xml:space="preserve">RADCLIFF KY 40160 </v>
      </c>
      <c r="F1095" s="55" t="s">
        <v>2577</v>
      </c>
      <c r="G1095" s="55" t="s">
        <v>2353</v>
      </c>
      <c r="H1095" s="55">
        <v>40160</v>
      </c>
    </row>
    <row r="1096" spans="1:8" x14ac:dyDescent="0.25">
      <c r="A1096" s="51">
        <v>3742</v>
      </c>
      <c r="B1096" s="51" t="s">
        <v>3114</v>
      </c>
      <c r="C1096" s="50" t="s">
        <v>145</v>
      </c>
      <c r="D1096" s="52" t="s">
        <v>615</v>
      </c>
      <c r="E1096" s="55" t="s">
        <v>616</v>
      </c>
      <c r="F1096" s="52" t="s">
        <v>617</v>
      </c>
      <c r="G1096" s="52" t="s">
        <v>618</v>
      </c>
      <c r="H1096" s="52"/>
    </row>
    <row r="1097" spans="1:8" x14ac:dyDescent="0.25">
      <c r="A1097" s="51">
        <v>3743</v>
      </c>
      <c r="B1097" s="51" t="s">
        <v>3115</v>
      </c>
      <c r="C1097" s="50" t="s">
        <v>145</v>
      </c>
      <c r="D1097" s="52" t="s">
        <v>2601</v>
      </c>
      <c r="E1097" s="55" t="str">
        <f t="shared" si="17"/>
        <v xml:space="preserve">LEXINGTON KY 40583 </v>
      </c>
      <c r="F1097" s="52" t="s">
        <v>2602</v>
      </c>
      <c r="G1097" s="52" t="s">
        <v>2353</v>
      </c>
      <c r="H1097" s="52">
        <v>40583</v>
      </c>
    </row>
    <row r="1098" spans="1:8" x14ac:dyDescent="0.25">
      <c r="A1098" s="51">
        <v>3744</v>
      </c>
      <c r="B1098" s="51" t="s">
        <v>3116</v>
      </c>
      <c r="C1098" s="50" t="s">
        <v>145</v>
      </c>
      <c r="D1098" s="55" t="s">
        <v>2351</v>
      </c>
      <c r="E1098" s="55" t="str">
        <f t="shared" si="17"/>
        <v xml:space="preserve">LOUISVILLE KY 40211 </v>
      </c>
      <c r="F1098" s="55" t="s">
        <v>2352</v>
      </c>
      <c r="G1098" s="55" t="s">
        <v>2353</v>
      </c>
      <c r="H1098" s="55">
        <v>40211</v>
      </c>
    </row>
    <row r="1099" spans="1:8" x14ac:dyDescent="0.25">
      <c r="A1099" s="51">
        <v>3745</v>
      </c>
      <c r="B1099" s="51" t="s">
        <v>2622</v>
      </c>
      <c r="C1099" s="50" t="s">
        <v>145</v>
      </c>
      <c r="D1099" s="52" t="s">
        <v>615</v>
      </c>
      <c r="E1099" s="55" t="s">
        <v>616</v>
      </c>
      <c r="F1099" s="52" t="s">
        <v>617</v>
      </c>
      <c r="G1099" s="52" t="s">
        <v>618</v>
      </c>
      <c r="H1099" s="52"/>
    </row>
    <row r="1100" spans="1:8" x14ac:dyDescent="0.25">
      <c r="A1100" s="51">
        <v>3746</v>
      </c>
      <c r="B1100" s="51" t="s">
        <v>3117</v>
      </c>
      <c r="C1100" s="50" t="s">
        <v>145</v>
      </c>
      <c r="D1100" s="55" t="s">
        <v>2626</v>
      </c>
      <c r="E1100" s="55" t="str">
        <f t="shared" si="17"/>
        <v xml:space="preserve">PADUCAH KY 42002 </v>
      </c>
      <c r="F1100" s="55" t="s">
        <v>2627</v>
      </c>
      <c r="G1100" s="55" t="s">
        <v>2353</v>
      </c>
      <c r="H1100" s="55">
        <v>42002</v>
      </c>
    </row>
    <row r="1101" spans="1:8" x14ac:dyDescent="0.25">
      <c r="A1101" s="51">
        <v>3748</v>
      </c>
      <c r="B1101" s="51" t="s">
        <v>3118</v>
      </c>
      <c r="C1101" s="50" t="s">
        <v>145</v>
      </c>
      <c r="D1101" s="55" t="s">
        <v>3119</v>
      </c>
      <c r="E1101" s="55" t="str">
        <f t="shared" si="17"/>
        <v xml:space="preserve">LEXINGTON KY 40506 </v>
      </c>
      <c r="F1101" s="55" t="s">
        <v>2602</v>
      </c>
      <c r="G1101" s="55" t="s">
        <v>2353</v>
      </c>
      <c r="H1101" s="55">
        <v>40506</v>
      </c>
    </row>
    <row r="1102" spans="1:8" x14ac:dyDescent="0.25">
      <c r="A1102" s="51">
        <v>3749</v>
      </c>
      <c r="B1102" s="51" t="s">
        <v>3120</v>
      </c>
      <c r="C1102" s="50" t="s">
        <v>145</v>
      </c>
      <c r="D1102" s="55" t="s">
        <v>3121</v>
      </c>
      <c r="E1102" s="55" t="str">
        <f t="shared" si="17"/>
        <v xml:space="preserve">LOUISVILLE KY 40292 </v>
      </c>
      <c r="F1102" s="55" t="s">
        <v>2352</v>
      </c>
      <c r="G1102" s="55" t="s">
        <v>2353</v>
      </c>
      <c r="H1102" s="55">
        <v>40292</v>
      </c>
    </row>
    <row r="1103" spans="1:8" x14ac:dyDescent="0.25">
      <c r="A1103" s="51">
        <v>3750</v>
      </c>
      <c r="B1103" s="51" t="s">
        <v>3122</v>
      </c>
      <c r="C1103" s="50" t="s">
        <v>145</v>
      </c>
      <c r="D1103" s="55" t="s">
        <v>3123</v>
      </c>
      <c r="E1103" s="55" t="str">
        <f t="shared" si="17"/>
        <v xml:space="preserve">FRANKFORT KY 40601 </v>
      </c>
      <c r="F1103" s="55" t="s">
        <v>2570</v>
      </c>
      <c r="G1103" s="55" t="s">
        <v>2353</v>
      </c>
      <c r="H1103" s="55" t="s">
        <v>3124</v>
      </c>
    </row>
    <row r="1104" spans="1:8" x14ac:dyDescent="0.25">
      <c r="A1104" s="51">
        <v>3752</v>
      </c>
      <c r="B1104" s="51" t="s">
        <v>2973</v>
      </c>
      <c r="C1104" s="50" t="s">
        <v>145</v>
      </c>
      <c r="D1104" s="52" t="s">
        <v>615</v>
      </c>
      <c r="E1104" s="55" t="s">
        <v>616</v>
      </c>
      <c r="F1104" s="52" t="s">
        <v>617</v>
      </c>
      <c r="G1104" s="52" t="s">
        <v>618</v>
      </c>
      <c r="H1104" s="52"/>
    </row>
    <row r="1105" spans="1:8" x14ac:dyDescent="0.25">
      <c r="A1105" s="51">
        <v>3754</v>
      </c>
      <c r="B1105" s="51" t="s">
        <v>3125</v>
      </c>
      <c r="C1105" s="50" t="s">
        <v>145</v>
      </c>
      <c r="D1105" s="52" t="s">
        <v>615</v>
      </c>
      <c r="E1105" s="55" t="s">
        <v>616</v>
      </c>
      <c r="F1105" s="52" t="s">
        <v>617</v>
      </c>
      <c r="G1105" s="52" t="s">
        <v>618</v>
      </c>
      <c r="H1105" s="52"/>
    </row>
    <row r="1106" spans="1:8" x14ac:dyDescent="0.25">
      <c r="A1106" s="51">
        <v>3755</v>
      </c>
      <c r="B1106" s="51" t="s">
        <v>3126</v>
      </c>
      <c r="C1106" s="50" t="s">
        <v>145</v>
      </c>
      <c r="D1106" s="55" t="s">
        <v>3127</v>
      </c>
      <c r="E1106" s="55" t="str">
        <f t="shared" si="17"/>
        <v xml:space="preserve">MACOMB IL 61455 </v>
      </c>
      <c r="F1106" s="55" t="s">
        <v>2427</v>
      </c>
      <c r="G1106" s="55" t="s">
        <v>2348</v>
      </c>
      <c r="H1106" s="55" t="s">
        <v>2428</v>
      </c>
    </row>
    <row r="1107" spans="1:8" x14ac:dyDescent="0.25">
      <c r="A1107" s="51">
        <v>3756</v>
      </c>
      <c r="B1107" s="51" t="s">
        <v>3128</v>
      </c>
      <c r="C1107" s="50" t="s">
        <v>145</v>
      </c>
      <c r="D1107" s="55" t="s">
        <v>2482</v>
      </c>
      <c r="E1107" s="55" t="str">
        <f t="shared" si="17"/>
        <v xml:space="preserve">ELKHART IN 46514 </v>
      </c>
      <c r="F1107" s="55" t="s">
        <v>2483</v>
      </c>
      <c r="G1107" s="55" t="s">
        <v>2474</v>
      </c>
      <c r="H1107" s="55" t="s">
        <v>3129</v>
      </c>
    </row>
    <row r="1108" spans="1:8" x14ac:dyDescent="0.25">
      <c r="A1108" s="51">
        <v>3757</v>
      </c>
      <c r="B1108" s="51" t="s">
        <v>3130</v>
      </c>
      <c r="C1108" s="50" t="s">
        <v>145</v>
      </c>
      <c r="D1108" s="55" t="s">
        <v>3131</v>
      </c>
      <c r="E1108" s="55" t="str">
        <f t="shared" si="17"/>
        <v xml:space="preserve">CHAMPAIGN IL 61824 </v>
      </c>
      <c r="F1108" s="55" t="s">
        <v>2387</v>
      </c>
      <c r="G1108" s="55" t="s">
        <v>2348</v>
      </c>
      <c r="H1108" s="55">
        <v>61824</v>
      </c>
    </row>
    <row r="1109" spans="1:8" x14ac:dyDescent="0.25">
      <c r="A1109" s="51">
        <v>3758</v>
      </c>
      <c r="B1109" s="51" t="s">
        <v>2396</v>
      </c>
      <c r="C1109" s="50" t="s">
        <v>145</v>
      </c>
      <c r="D1109" s="55" t="s">
        <v>3132</v>
      </c>
      <c r="E1109" s="55" t="str">
        <f t="shared" si="17"/>
        <v xml:space="preserve">NAPERVILLE IL 60564 </v>
      </c>
      <c r="F1109" s="55" t="s">
        <v>3133</v>
      </c>
      <c r="G1109" s="55" t="s">
        <v>2348</v>
      </c>
      <c r="H1109" s="55">
        <v>60564</v>
      </c>
    </row>
    <row r="1110" spans="1:8" x14ac:dyDescent="0.25">
      <c r="A1110" s="51">
        <v>3759</v>
      </c>
      <c r="B1110" s="51" t="s">
        <v>2459</v>
      </c>
      <c r="C1110" s="50" t="s">
        <v>145</v>
      </c>
      <c r="D1110" s="52" t="s">
        <v>615</v>
      </c>
      <c r="E1110" s="55" t="s">
        <v>616</v>
      </c>
      <c r="F1110" s="52" t="s">
        <v>617</v>
      </c>
      <c r="G1110" s="52" t="s">
        <v>618</v>
      </c>
      <c r="H1110" s="52"/>
    </row>
    <row r="1111" spans="1:8" x14ac:dyDescent="0.25">
      <c r="A1111" s="51">
        <v>3760</v>
      </c>
      <c r="B1111" s="51" t="s">
        <v>2912</v>
      </c>
      <c r="C1111" s="50" t="s">
        <v>145</v>
      </c>
      <c r="D1111" s="52" t="s">
        <v>3134</v>
      </c>
      <c r="E1111" s="55" t="str">
        <f t="shared" si="17"/>
        <v xml:space="preserve">MT VERNON IL 62864 </v>
      </c>
      <c r="F1111" s="52" t="s">
        <v>2455</v>
      </c>
      <c r="G1111" s="52" t="s">
        <v>2348</v>
      </c>
      <c r="H1111" s="52">
        <v>62864</v>
      </c>
    </row>
    <row r="1112" spans="1:8" x14ac:dyDescent="0.25">
      <c r="A1112" s="51">
        <v>3761</v>
      </c>
      <c r="B1112" s="51" t="s">
        <v>3135</v>
      </c>
      <c r="C1112" s="50" t="s">
        <v>145</v>
      </c>
      <c r="D1112" s="52" t="s">
        <v>615</v>
      </c>
      <c r="E1112" s="55" t="s">
        <v>616</v>
      </c>
      <c r="F1112" s="52" t="s">
        <v>617</v>
      </c>
      <c r="G1112" s="52" t="s">
        <v>618</v>
      </c>
      <c r="H1112" s="52"/>
    </row>
    <row r="1113" spans="1:8" x14ac:dyDescent="0.25">
      <c r="A1113" s="51">
        <v>3763</v>
      </c>
      <c r="B1113" s="51" t="s">
        <v>3136</v>
      </c>
      <c r="C1113" s="50" t="s">
        <v>145</v>
      </c>
      <c r="D1113" s="55" t="s">
        <v>3137</v>
      </c>
      <c r="E1113" s="55" t="str">
        <f t="shared" si="17"/>
        <v xml:space="preserve">ALBION MI 49224 </v>
      </c>
      <c r="F1113" s="55" t="s">
        <v>2659</v>
      </c>
      <c r="G1113" s="55" t="s">
        <v>2660</v>
      </c>
      <c r="H1113" s="55" t="s">
        <v>2661</v>
      </c>
    </row>
    <row r="1114" spans="1:8" x14ac:dyDescent="0.25">
      <c r="A1114" s="51">
        <v>3764</v>
      </c>
      <c r="B1114" s="51" t="s">
        <v>2662</v>
      </c>
      <c r="C1114" s="50" t="s">
        <v>145</v>
      </c>
      <c r="D1114" s="55" t="s">
        <v>2663</v>
      </c>
      <c r="E1114" s="55" t="str">
        <f t="shared" si="17"/>
        <v xml:space="preserve">BATTLE CREEK MI 49017 </v>
      </c>
      <c r="F1114" s="55" t="s">
        <v>2664</v>
      </c>
      <c r="G1114" s="55" t="s">
        <v>2660</v>
      </c>
      <c r="H1114" s="55">
        <v>49017</v>
      </c>
    </row>
    <row r="1115" spans="1:8" x14ac:dyDescent="0.25">
      <c r="A1115" s="51">
        <v>3765</v>
      </c>
      <c r="B1115" s="51" t="s">
        <v>2670</v>
      </c>
      <c r="C1115" s="50" t="s">
        <v>145</v>
      </c>
      <c r="D1115" s="55" t="s">
        <v>2669</v>
      </c>
      <c r="E1115" s="55" t="str">
        <f t="shared" si="17"/>
        <v xml:space="preserve">DETROIT MI 48202 </v>
      </c>
      <c r="F1115" s="55" t="s">
        <v>2670</v>
      </c>
      <c r="G1115" s="55" t="s">
        <v>2660</v>
      </c>
      <c r="H1115" s="55">
        <v>48202</v>
      </c>
    </row>
    <row r="1116" spans="1:8" x14ac:dyDescent="0.25">
      <c r="A1116" s="51">
        <v>3767</v>
      </c>
      <c r="B1116" s="51" t="s">
        <v>2674</v>
      </c>
      <c r="C1116" s="50" t="s">
        <v>145</v>
      </c>
      <c r="D1116" s="55" t="s">
        <v>3138</v>
      </c>
      <c r="E1116" s="55" t="str">
        <f t="shared" si="17"/>
        <v xml:space="preserve">FLINT MI 48507 </v>
      </c>
      <c r="F1116" s="55" t="s">
        <v>2676</v>
      </c>
      <c r="G1116" s="55" t="s">
        <v>2660</v>
      </c>
      <c r="H1116" s="55" t="s">
        <v>3139</v>
      </c>
    </row>
    <row r="1117" spans="1:8" x14ac:dyDescent="0.25">
      <c r="A1117" s="51">
        <v>3769</v>
      </c>
      <c r="B1117" s="51" t="s">
        <v>3140</v>
      </c>
      <c r="C1117" s="50" t="s">
        <v>145</v>
      </c>
      <c r="D1117" s="55" t="s">
        <v>2678</v>
      </c>
      <c r="E1117" s="55" t="str">
        <f t="shared" si="17"/>
        <v xml:space="preserve">GRAND RAPIDS MI 49507 </v>
      </c>
      <c r="F1117" s="55" t="s">
        <v>2679</v>
      </c>
      <c r="G1117" s="55" t="s">
        <v>2660</v>
      </c>
      <c r="H1117" s="55">
        <v>49507</v>
      </c>
    </row>
    <row r="1118" spans="1:8" x14ac:dyDescent="0.25">
      <c r="A1118" s="51">
        <v>3770</v>
      </c>
      <c r="B1118" s="51" t="s">
        <v>3141</v>
      </c>
      <c r="C1118" s="50" t="s">
        <v>145</v>
      </c>
      <c r="D1118" s="52" t="s">
        <v>615</v>
      </c>
      <c r="E1118" s="55" t="s">
        <v>616</v>
      </c>
      <c r="F1118" s="52" t="s">
        <v>617</v>
      </c>
      <c r="G1118" s="52" t="s">
        <v>618</v>
      </c>
      <c r="H1118" s="52"/>
    </row>
    <row r="1119" spans="1:8" x14ac:dyDescent="0.25">
      <c r="A1119" s="51">
        <v>3771</v>
      </c>
      <c r="B1119" s="51" t="s">
        <v>3142</v>
      </c>
      <c r="C1119" s="50" t="s">
        <v>145</v>
      </c>
      <c r="D1119" s="52" t="s">
        <v>615</v>
      </c>
      <c r="E1119" s="55" t="s">
        <v>616</v>
      </c>
      <c r="F1119" s="52" t="s">
        <v>617</v>
      </c>
      <c r="G1119" s="52" t="s">
        <v>618</v>
      </c>
      <c r="H1119" s="52"/>
    </row>
    <row r="1120" spans="1:8" x14ac:dyDescent="0.25">
      <c r="A1120" s="51">
        <v>3773</v>
      </c>
      <c r="B1120" s="51" t="s">
        <v>3143</v>
      </c>
      <c r="C1120" s="50" t="s">
        <v>145</v>
      </c>
      <c r="D1120" s="52" t="s">
        <v>3144</v>
      </c>
      <c r="E1120" s="55" t="str">
        <f t="shared" si="17"/>
        <v xml:space="preserve">LANSING MI 48933 </v>
      </c>
      <c r="F1120" s="52" t="s">
        <v>2704</v>
      </c>
      <c r="G1120" s="52" t="s">
        <v>2660</v>
      </c>
      <c r="H1120" s="52">
        <v>48933</v>
      </c>
    </row>
    <row r="1121" spans="1:8" x14ac:dyDescent="0.25">
      <c r="A1121" s="51">
        <v>3774</v>
      </c>
      <c r="B1121" s="51" t="s">
        <v>2709</v>
      </c>
      <c r="C1121" s="50" t="s">
        <v>145</v>
      </c>
      <c r="D1121" s="52" t="s">
        <v>3145</v>
      </c>
      <c r="E1121" s="55" t="str">
        <f t="shared" si="17"/>
        <v xml:space="preserve">MUSKEGON MI 49443 </v>
      </c>
      <c r="F1121" s="52" t="s">
        <v>2711</v>
      </c>
      <c r="G1121" s="52" t="s">
        <v>2660</v>
      </c>
      <c r="H1121" s="52">
        <v>49443</v>
      </c>
    </row>
    <row r="1122" spans="1:8" x14ac:dyDescent="0.25">
      <c r="A1122" s="51">
        <v>3775</v>
      </c>
      <c r="B1122" s="51" t="s">
        <v>3146</v>
      </c>
      <c r="C1122" s="50" t="s">
        <v>145</v>
      </c>
      <c r="D1122" s="52" t="s">
        <v>615</v>
      </c>
      <c r="E1122" s="55" t="s">
        <v>616</v>
      </c>
      <c r="F1122" s="52" t="s">
        <v>617</v>
      </c>
      <c r="G1122" s="52" t="s">
        <v>618</v>
      </c>
      <c r="H1122" s="52"/>
    </row>
    <row r="1123" spans="1:8" x14ac:dyDescent="0.25">
      <c r="A1123" s="51">
        <v>3776</v>
      </c>
      <c r="B1123" s="51" t="s">
        <v>2720</v>
      </c>
      <c r="C1123" s="50" t="s">
        <v>145</v>
      </c>
      <c r="D1123" s="52" t="s">
        <v>2721</v>
      </c>
      <c r="E1123" s="55" t="str">
        <f t="shared" si="17"/>
        <v xml:space="preserve">PORT HURON MI 48061 </v>
      </c>
      <c r="F1123" s="52" t="s">
        <v>2722</v>
      </c>
      <c r="G1123" s="52" t="s">
        <v>2660</v>
      </c>
      <c r="H1123" s="52">
        <v>48061</v>
      </c>
    </row>
    <row r="1124" spans="1:8" x14ac:dyDescent="0.25">
      <c r="A1124" s="61">
        <v>3777</v>
      </c>
      <c r="B1124" s="61" t="s">
        <v>2727</v>
      </c>
      <c r="C1124" s="60" t="s">
        <v>145</v>
      </c>
      <c r="D1124" s="73" t="s">
        <v>2728</v>
      </c>
      <c r="E1124" s="55" t="str">
        <f t="shared" si="17"/>
        <v xml:space="preserve">SAGINAW MI 48607 </v>
      </c>
      <c r="F1124" s="73" t="s">
        <v>2729</v>
      </c>
      <c r="G1124" s="73" t="s">
        <v>2660</v>
      </c>
      <c r="H1124" s="73">
        <v>48607</v>
      </c>
    </row>
    <row r="1125" spans="1:8" x14ac:dyDescent="0.25">
      <c r="A1125" s="51">
        <v>3778</v>
      </c>
      <c r="B1125" s="51" t="s">
        <v>3147</v>
      </c>
      <c r="C1125" s="50" t="s">
        <v>145</v>
      </c>
      <c r="D1125" s="52" t="s">
        <v>615</v>
      </c>
      <c r="E1125" s="55" t="s">
        <v>616</v>
      </c>
      <c r="F1125" s="52" t="s">
        <v>617</v>
      </c>
      <c r="G1125" s="52" t="s">
        <v>618</v>
      </c>
      <c r="H1125" s="52"/>
    </row>
    <row r="1126" spans="1:8" x14ac:dyDescent="0.25">
      <c r="A1126" s="51">
        <v>3779</v>
      </c>
      <c r="B1126" s="51" t="s">
        <v>3148</v>
      </c>
      <c r="C1126" s="50" t="s">
        <v>145</v>
      </c>
      <c r="D1126" s="52" t="s">
        <v>615</v>
      </c>
      <c r="E1126" s="55" t="s">
        <v>616</v>
      </c>
      <c r="F1126" s="52" t="s">
        <v>617</v>
      </c>
      <c r="G1126" s="52" t="s">
        <v>618</v>
      </c>
      <c r="H1126" s="52"/>
    </row>
    <row r="1127" spans="1:8" x14ac:dyDescent="0.25">
      <c r="A1127" s="51">
        <v>3780</v>
      </c>
      <c r="B1127" s="51" t="s">
        <v>3149</v>
      </c>
      <c r="C1127" s="50" t="s">
        <v>145</v>
      </c>
      <c r="D1127" s="55" t="s">
        <v>3150</v>
      </c>
      <c r="E1127" s="55" t="str">
        <f t="shared" si="17"/>
        <v xml:space="preserve">ANN ARBOR MI 48104 </v>
      </c>
      <c r="F1127" s="55" t="s">
        <v>2750</v>
      </c>
      <c r="G1127" s="55" t="s">
        <v>2660</v>
      </c>
      <c r="H1127" s="55">
        <v>48104</v>
      </c>
    </row>
    <row r="1128" spans="1:8" x14ac:dyDescent="0.25">
      <c r="A1128" s="51">
        <v>3781</v>
      </c>
      <c r="B1128" s="51" t="s">
        <v>3151</v>
      </c>
      <c r="C1128" s="50" t="s">
        <v>145</v>
      </c>
      <c r="D1128" s="55" t="s">
        <v>3152</v>
      </c>
      <c r="E1128" s="55" t="str">
        <f t="shared" si="17"/>
        <v xml:space="preserve">DETROIT MI 48227 </v>
      </c>
      <c r="F1128" s="55" t="s">
        <v>2670</v>
      </c>
      <c r="G1128" s="55" t="s">
        <v>2660</v>
      </c>
      <c r="H1128" s="55" t="s">
        <v>3153</v>
      </c>
    </row>
    <row r="1129" spans="1:8" x14ac:dyDescent="0.25">
      <c r="A1129" s="51">
        <v>3782</v>
      </c>
      <c r="B1129" s="51" t="s">
        <v>3154</v>
      </c>
      <c r="C1129" s="50" t="s">
        <v>145</v>
      </c>
      <c r="D1129" s="55" t="s">
        <v>3155</v>
      </c>
      <c r="E1129" s="55" t="str">
        <f t="shared" si="17"/>
        <v xml:space="preserve">YPSILANTI MI 48197 </v>
      </c>
      <c r="F1129" s="55" t="s">
        <v>2746</v>
      </c>
      <c r="G1129" s="55" t="s">
        <v>2660</v>
      </c>
      <c r="H1129" s="55">
        <v>48197</v>
      </c>
    </row>
    <row r="1130" spans="1:8" x14ac:dyDescent="0.25">
      <c r="A1130" s="51">
        <v>3783</v>
      </c>
      <c r="B1130" s="51" t="s">
        <v>3156</v>
      </c>
      <c r="C1130" s="50" t="s">
        <v>145</v>
      </c>
      <c r="D1130" s="52" t="s">
        <v>3157</v>
      </c>
      <c r="E1130" s="55" t="str">
        <f t="shared" si="17"/>
        <v xml:space="preserve">MOUNT PLEASANT MI 48859 </v>
      </c>
      <c r="F1130" s="52" t="s">
        <v>3158</v>
      </c>
      <c r="G1130" s="52" t="s">
        <v>2660</v>
      </c>
      <c r="H1130" s="52">
        <v>48859</v>
      </c>
    </row>
    <row r="1131" spans="1:8" x14ac:dyDescent="0.25">
      <c r="A1131" s="51">
        <v>3784</v>
      </c>
      <c r="B1131" s="51" t="s">
        <v>3159</v>
      </c>
      <c r="C1131" s="50" t="s">
        <v>145</v>
      </c>
      <c r="D1131" s="55" t="s">
        <v>3160</v>
      </c>
      <c r="E1131" s="55" t="str">
        <f t="shared" si="17"/>
        <v xml:space="preserve">EAST LANSING MI 48021 </v>
      </c>
      <c r="F1131" s="55" t="s">
        <v>3161</v>
      </c>
      <c r="G1131" s="55" t="s">
        <v>2660</v>
      </c>
      <c r="H1131" s="55">
        <v>48021</v>
      </c>
    </row>
    <row r="1132" spans="1:8" x14ac:dyDescent="0.25">
      <c r="A1132" s="51">
        <v>3785</v>
      </c>
      <c r="B1132" s="51" t="s">
        <v>3162</v>
      </c>
      <c r="C1132" s="50" t="s">
        <v>145</v>
      </c>
      <c r="D1132" s="55" t="s">
        <v>3163</v>
      </c>
      <c r="E1132" s="55" t="str">
        <f t="shared" si="17"/>
        <v xml:space="preserve">KALAMAZOO MI 49007 </v>
      </c>
      <c r="F1132" s="55" t="s">
        <v>2697</v>
      </c>
      <c r="G1132" s="55" t="s">
        <v>2660</v>
      </c>
      <c r="H1132" s="55" t="s">
        <v>3164</v>
      </c>
    </row>
    <row r="1133" spans="1:8" x14ac:dyDescent="0.25">
      <c r="A1133" s="51">
        <v>3786</v>
      </c>
      <c r="B1133" s="51" t="s">
        <v>941</v>
      </c>
      <c r="C1133" s="50" t="s">
        <v>145</v>
      </c>
      <c r="D1133" s="52" t="s">
        <v>615</v>
      </c>
      <c r="E1133" s="55" t="s">
        <v>616</v>
      </c>
      <c r="F1133" s="52" t="s">
        <v>617</v>
      </c>
      <c r="G1133" s="52" t="s">
        <v>618</v>
      </c>
      <c r="H1133" s="52"/>
    </row>
    <row r="1134" spans="1:8" x14ac:dyDescent="0.25">
      <c r="A1134" s="51">
        <v>3787</v>
      </c>
      <c r="B1134" s="51" t="s">
        <v>3165</v>
      </c>
      <c r="C1134" s="50" t="s">
        <v>145</v>
      </c>
      <c r="D1134" s="55" t="s">
        <v>3166</v>
      </c>
      <c r="E1134" s="55" t="str">
        <f t="shared" si="17"/>
        <v xml:space="preserve">BIG RAPIDS MI 49307 </v>
      </c>
      <c r="F1134" s="55" t="s">
        <v>3167</v>
      </c>
      <c r="G1134" s="55" t="s">
        <v>2660</v>
      </c>
      <c r="H1134" s="55" t="s">
        <v>3168</v>
      </c>
    </row>
    <row r="1135" spans="1:8" x14ac:dyDescent="0.25">
      <c r="A1135" s="51">
        <v>3788</v>
      </c>
      <c r="B1135" s="51" t="s">
        <v>3169</v>
      </c>
      <c r="C1135" s="50" t="s">
        <v>145</v>
      </c>
      <c r="D1135" s="55" t="s">
        <v>3170</v>
      </c>
      <c r="E1135" s="55" t="str">
        <f t="shared" si="17"/>
        <v xml:space="preserve">DETROIT MI 48202 </v>
      </c>
      <c r="F1135" s="55" t="s">
        <v>2670</v>
      </c>
      <c r="G1135" s="55" t="s">
        <v>2660</v>
      </c>
      <c r="H1135" s="55" t="s">
        <v>2671</v>
      </c>
    </row>
    <row r="1136" spans="1:8" x14ac:dyDescent="0.25">
      <c r="A1136" s="51">
        <v>3789</v>
      </c>
      <c r="B1136" s="51" t="s">
        <v>3141</v>
      </c>
      <c r="C1136" s="50" t="s">
        <v>145</v>
      </c>
      <c r="D1136" s="52" t="s">
        <v>615</v>
      </c>
      <c r="E1136" s="55" t="s">
        <v>616</v>
      </c>
      <c r="F1136" s="52" t="s">
        <v>617</v>
      </c>
      <c r="G1136" s="52" t="s">
        <v>618</v>
      </c>
      <c r="H1136" s="52"/>
    </row>
    <row r="1137" spans="1:8" x14ac:dyDescent="0.25">
      <c r="A1137" s="51">
        <v>3790</v>
      </c>
      <c r="B1137" s="51" t="s">
        <v>2525</v>
      </c>
      <c r="C1137" s="50" t="s">
        <v>145</v>
      </c>
      <c r="D1137" s="52" t="s">
        <v>615</v>
      </c>
      <c r="E1137" s="55" t="s">
        <v>616</v>
      </c>
      <c r="F1137" s="52" t="s">
        <v>617</v>
      </c>
      <c r="G1137" s="52" t="s">
        <v>618</v>
      </c>
      <c r="H1137" s="52"/>
    </row>
    <row r="1138" spans="1:8" x14ac:dyDescent="0.25">
      <c r="A1138" s="51">
        <v>3791</v>
      </c>
      <c r="B1138" s="51" t="s">
        <v>3171</v>
      </c>
      <c r="C1138" s="50" t="s">
        <v>145</v>
      </c>
      <c r="D1138" s="55" t="s">
        <v>3172</v>
      </c>
      <c r="E1138" s="55" t="str">
        <f t="shared" si="17"/>
        <v xml:space="preserve">GOSHEN IN 46526 </v>
      </c>
      <c r="F1138" s="55" t="s">
        <v>3173</v>
      </c>
      <c r="G1138" s="55" t="s">
        <v>2474</v>
      </c>
      <c r="H1138" s="55" t="s">
        <v>3174</v>
      </c>
    </row>
    <row r="1139" spans="1:8" x14ac:dyDescent="0.25">
      <c r="A1139" s="51">
        <v>3793</v>
      </c>
      <c r="B1139" s="51" t="s">
        <v>2665</v>
      </c>
      <c r="C1139" s="50" t="s">
        <v>145</v>
      </c>
      <c r="D1139" s="52" t="s">
        <v>615</v>
      </c>
      <c r="E1139" s="55" t="s">
        <v>616</v>
      </c>
      <c r="F1139" s="52" t="s">
        <v>617</v>
      </c>
      <c r="G1139" s="52" t="s">
        <v>618</v>
      </c>
      <c r="H1139" s="52"/>
    </row>
    <row r="1140" spans="1:8" x14ac:dyDescent="0.25">
      <c r="A1140" s="51">
        <v>3794</v>
      </c>
      <c r="B1140" s="51" t="s">
        <v>2388</v>
      </c>
      <c r="C1140" s="50" t="s">
        <v>145</v>
      </c>
      <c r="D1140" s="55" t="s">
        <v>3175</v>
      </c>
      <c r="E1140" s="55" t="str">
        <f t="shared" si="17"/>
        <v xml:space="preserve">DANVILLE KY 40422 </v>
      </c>
      <c r="F1140" s="55" t="s">
        <v>2390</v>
      </c>
      <c r="G1140" s="55" t="s">
        <v>2353</v>
      </c>
      <c r="H1140" s="55">
        <v>40422</v>
      </c>
    </row>
    <row r="1141" spans="1:8" x14ac:dyDescent="0.25">
      <c r="A1141" s="51">
        <v>3795</v>
      </c>
      <c r="B1141" s="51" t="s">
        <v>3176</v>
      </c>
      <c r="C1141" s="50" t="s">
        <v>145</v>
      </c>
      <c r="D1141" s="52" t="s">
        <v>615</v>
      </c>
      <c r="E1141" s="55" t="s">
        <v>616</v>
      </c>
      <c r="F1141" s="52" t="s">
        <v>617</v>
      </c>
      <c r="G1141" s="52" t="s">
        <v>618</v>
      </c>
      <c r="H1141" s="52"/>
    </row>
    <row r="1142" spans="1:8" x14ac:dyDescent="0.25">
      <c r="A1142" s="51">
        <v>3796</v>
      </c>
      <c r="B1142" s="51" t="s">
        <v>2568</v>
      </c>
      <c r="C1142" s="50" t="s">
        <v>145</v>
      </c>
      <c r="D1142" s="52" t="s">
        <v>615</v>
      </c>
      <c r="E1142" s="55" t="s">
        <v>616</v>
      </c>
      <c r="F1142" s="52" t="s">
        <v>617</v>
      </c>
      <c r="G1142" s="52" t="s">
        <v>618</v>
      </c>
      <c r="H1142" s="52"/>
    </row>
    <row r="1143" spans="1:8" x14ac:dyDescent="0.25">
      <c r="A1143" s="51">
        <v>3797</v>
      </c>
      <c r="B1143" s="51" t="s">
        <v>3177</v>
      </c>
      <c r="C1143" s="50" t="s">
        <v>145</v>
      </c>
      <c r="D1143" s="55" t="s">
        <v>2769</v>
      </c>
      <c r="E1143" s="55" t="str">
        <f t="shared" si="17"/>
        <v xml:space="preserve">AKRON OH 44320 </v>
      </c>
      <c r="F1143" s="55" t="s">
        <v>2768</v>
      </c>
      <c r="G1143" s="55" t="s">
        <v>2767</v>
      </c>
      <c r="H1143" s="55">
        <v>44320</v>
      </c>
    </row>
    <row r="1144" spans="1:8" x14ac:dyDescent="0.25">
      <c r="A1144" s="51">
        <v>3798</v>
      </c>
      <c r="B1144" s="51" t="s">
        <v>3178</v>
      </c>
      <c r="C1144" s="50" t="s">
        <v>145</v>
      </c>
      <c r="D1144" s="55" t="s">
        <v>3179</v>
      </c>
      <c r="E1144" s="55" t="str">
        <f t="shared" si="17"/>
        <v xml:space="preserve">CHILLICOTHE OH 45601 </v>
      </c>
      <c r="F1144" s="55" t="s">
        <v>2831</v>
      </c>
      <c r="G1144" s="55" t="s">
        <v>2767</v>
      </c>
      <c r="H1144" s="55" t="s">
        <v>2832</v>
      </c>
    </row>
    <row r="1145" spans="1:8" x14ac:dyDescent="0.25">
      <c r="A1145" s="51">
        <v>3799</v>
      </c>
      <c r="B1145" s="51" t="s">
        <v>2784</v>
      </c>
      <c r="C1145" s="50" t="s">
        <v>145</v>
      </c>
      <c r="D1145" s="52" t="s">
        <v>615</v>
      </c>
      <c r="E1145" s="55" t="s">
        <v>616</v>
      </c>
      <c r="F1145" s="52" t="s">
        <v>617</v>
      </c>
      <c r="G1145" s="52" t="s">
        <v>618</v>
      </c>
      <c r="H1145" s="52"/>
    </row>
    <row r="1146" spans="1:8" x14ac:dyDescent="0.25">
      <c r="A1146" s="51" t="s">
        <v>214</v>
      </c>
      <c r="B1146" s="51" t="s">
        <v>3180</v>
      </c>
      <c r="C1146" s="50" t="s">
        <v>145</v>
      </c>
      <c r="D1146" s="55" t="s">
        <v>2992</v>
      </c>
      <c r="E1146" s="55" t="str">
        <f t="shared" si="17"/>
        <v xml:space="preserve">OXFORD OH 45056 </v>
      </c>
      <c r="F1146" s="55" t="s">
        <v>2991</v>
      </c>
      <c r="G1146" s="55" t="s">
        <v>2767</v>
      </c>
      <c r="H1146" s="55" t="s">
        <v>2993</v>
      </c>
    </row>
    <row r="1147" spans="1:8" x14ac:dyDescent="0.25">
      <c r="A1147" s="51" t="s">
        <v>215</v>
      </c>
      <c r="B1147" s="51" t="s">
        <v>3181</v>
      </c>
      <c r="C1147" s="50" t="s">
        <v>145</v>
      </c>
      <c r="D1147" s="67" t="s">
        <v>3182</v>
      </c>
      <c r="E1147" s="55" t="str">
        <f t="shared" si="17"/>
        <v xml:space="preserve">INDIANAPOLIS IN 46226 </v>
      </c>
      <c r="F1147" s="67" t="s">
        <v>2501</v>
      </c>
      <c r="G1147" s="67" t="s">
        <v>2474</v>
      </c>
      <c r="H1147" s="67" t="s">
        <v>3183</v>
      </c>
    </row>
    <row r="1148" spans="1:8" x14ac:dyDescent="0.25">
      <c r="A1148" s="51" t="s">
        <v>216</v>
      </c>
      <c r="B1148" s="51" t="s">
        <v>3184</v>
      </c>
      <c r="C1148" s="50" t="s">
        <v>145</v>
      </c>
      <c r="D1148" s="52" t="s">
        <v>615</v>
      </c>
      <c r="E1148" s="55" t="s">
        <v>616</v>
      </c>
      <c r="F1148" s="52" t="s">
        <v>617</v>
      </c>
      <c r="G1148" s="52" t="s">
        <v>618</v>
      </c>
      <c r="H1148" s="52"/>
    </row>
    <row r="1149" spans="1:8" x14ac:dyDescent="0.25">
      <c r="A1149" s="51" t="s">
        <v>217</v>
      </c>
      <c r="B1149" s="51" t="s">
        <v>3185</v>
      </c>
      <c r="C1149" s="50" t="s">
        <v>145</v>
      </c>
      <c r="D1149" s="67" t="s">
        <v>2995</v>
      </c>
      <c r="E1149" s="55" t="str">
        <f t="shared" si="17"/>
        <v xml:space="preserve">MAYSVILLE KY 41056 </v>
      </c>
      <c r="F1149" s="67" t="s">
        <v>2996</v>
      </c>
      <c r="G1149" s="67" t="s">
        <v>2353</v>
      </c>
      <c r="H1149" s="67" t="s">
        <v>2997</v>
      </c>
    </row>
    <row r="1150" spans="1:8" x14ac:dyDescent="0.25">
      <c r="A1150" s="51" t="s">
        <v>218</v>
      </c>
      <c r="B1150" s="51" t="s">
        <v>3186</v>
      </c>
      <c r="C1150" s="50" t="s">
        <v>145</v>
      </c>
      <c r="D1150" s="69" t="s">
        <v>3187</v>
      </c>
      <c r="E1150" s="55" t="str">
        <f t="shared" si="17"/>
        <v xml:space="preserve">CHICAGO IL 60626 </v>
      </c>
      <c r="F1150" s="69" t="s">
        <v>2378</v>
      </c>
      <c r="G1150" s="69" t="s">
        <v>2348</v>
      </c>
      <c r="H1150" s="69">
        <v>60626</v>
      </c>
    </row>
    <row r="1151" spans="1:8" x14ac:dyDescent="0.25">
      <c r="A1151" s="51" t="s">
        <v>219</v>
      </c>
      <c r="B1151" s="51" t="s">
        <v>3188</v>
      </c>
      <c r="C1151" s="50" t="s">
        <v>145</v>
      </c>
      <c r="D1151" s="67" t="s">
        <v>3189</v>
      </c>
      <c r="E1151" s="55" t="str">
        <f t="shared" si="17"/>
        <v xml:space="preserve">GRAYSLAKE IL 60030 </v>
      </c>
      <c r="F1151" s="67" t="s">
        <v>3190</v>
      </c>
      <c r="G1151" s="67" t="s">
        <v>2348</v>
      </c>
      <c r="H1151" s="67">
        <v>60030</v>
      </c>
    </row>
    <row r="1152" spans="1:8" x14ac:dyDescent="0.25">
      <c r="A1152" s="51" t="s">
        <v>220</v>
      </c>
      <c r="B1152" s="51" t="s">
        <v>3191</v>
      </c>
      <c r="C1152" s="50" t="s">
        <v>145</v>
      </c>
      <c r="D1152" s="67" t="s">
        <v>3192</v>
      </c>
      <c r="E1152" s="55" t="str">
        <f t="shared" si="17"/>
        <v xml:space="preserve">CHICAGO IL 46312 </v>
      </c>
      <c r="F1152" s="67" t="s">
        <v>2378</v>
      </c>
      <c r="G1152" s="67" t="s">
        <v>2348</v>
      </c>
      <c r="H1152" s="67">
        <v>46312</v>
      </c>
    </row>
    <row r="1153" spans="1:8" x14ac:dyDescent="0.25">
      <c r="A1153" s="51" t="s">
        <v>221</v>
      </c>
      <c r="B1153" s="51" t="s">
        <v>3193</v>
      </c>
      <c r="C1153" s="50" t="s">
        <v>145</v>
      </c>
      <c r="D1153" s="69" t="s">
        <v>3194</v>
      </c>
      <c r="E1153" s="55" t="str">
        <f t="shared" si="17"/>
        <v xml:space="preserve">ELMHURST IL 60126 </v>
      </c>
      <c r="F1153" s="69" t="s">
        <v>3195</v>
      </c>
      <c r="G1153" s="69" t="s">
        <v>2348</v>
      </c>
      <c r="H1153" s="69">
        <v>60126</v>
      </c>
    </row>
    <row r="1154" spans="1:8" x14ac:dyDescent="0.25">
      <c r="A1154" s="51" t="s">
        <v>222</v>
      </c>
      <c r="B1154" s="51" t="s">
        <v>3196</v>
      </c>
      <c r="C1154" s="50" t="s">
        <v>145</v>
      </c>
      <c r="D1154" s="69" t="s">
        <v>3197</v>
      </c>
      <c r="E1154" s="55" t="str">
        <f t="shared" si="17"/>
        <v xml:space="preserve">NAPERVILLE IL 60564 </v>
      </c>
      <c r="F1154" s="69" t="s">
        <v>3133</v>
      </c>
      <c r="G1154" s="69" t="s">
        <v>2348</v>
      </c>
      <c r="H1154" s="69">
        <v>60564</v>
      </c>
    </row>
    <row r="1155" spans="1:8" x14ac:dyDescent="0.25">
      <c r="A1155" s="51" t="s">
        <v>223</v>
      </c>
      <c r="B1155" s="51" t="s">
        <v>3198</v>
      </c>
      <c r="C1155" s="50" t="s">
        <v>145</v>
      </c>
      <c r="D1155" s="69" t="s">
        <v>3199</v>
      </c>
      <c r="E1155" s="55" t="str">
        <f t="shared" si="17"/>
        <v xml:space="preserve">CHICAGO IL 60649 </v>
      </c>
      <c r="F1155" s="69" t="s">
        <v>2378</v>
      </c>
      <c r="G1155" s="69" t="s">
        <v>2348</v>
      </c>
      <c r="H1155" s="69">
        <v>60649</v>
      </c>
    </row>
    <row r="1156" spans="1:8" x14ac:dyDescent="0.25">
      <c r="A1156" s="51" t="s">
        <v>224</v>
      </c>
      <c r="B1156" s="51" t="s">
        <v>3200</v>
      </c>
      <c r="C1156" s="50" t="s">
        <v>145</v>
      </c>
      <c r="D1156" s="69" t="s">
        <v>3201</v>
      </c>
      <c r="E1156" s="55" t="str">
        <f t="shared" si="17"/>
        <v xml:space="preserve">VINCENNES IN 47591 </v>
      </c>
      <c r="F1156" s="69" t="s">
        <v>3202</v>
      </c>
      <c r="G1156" s="69" t="s">
        <v>2474</v>
      </c>
      <c r="H1156" s="69">
        <v>47591</v>
      </c>
    </row>
    <row r="1157" spans="1:8" x14ac:dyDescent="0.25">
      <c r="A1157" s="51" t="s">
        <v>225</v>
      </c>
      <c r="B1157" s="51" t="s">
        <v>3203</v>
      </c>
      <c r="C1157" s="50" t="s">
        <v>145</v>
      </c>
      <c r="D1157" s="69" t="s">
        <v>615</v>
      </c>
      <c r="E1157" s="55" t="s">
        <v>616</v>
      </c>
      <c r="F1157" s="52" t="s">
        <v>617</v>
      </c>
      <c r="G1157" s="52" t="s">
        <v>618</v>
      </c>
      <c r="H1157" s="69"/>
    </row>
    <row r="1158" spans="1:8" x14ac:dyDescent="0.25">
      <c r="A1158" s="51" t="s">
        <v>226</v>
      </c>
      <c r="B1158" s="51" t="s">
        <v>3204</v>
      </c>
      <c r="C1158" s="60" t="s">
        <v>145</v>
      </c>
      <c r="D1158" s="69" t="s">
        <v>3205</v>
      </c>
      <c r="E1158" s="55" t="str">
        <f t="shared" ref="E1158:E1220" si="18">CONCATENATE(F1158," ",G1158," ",H1158," ",)</f>
        <v xml:space="preserve">SHELBYVILLE KY 40065 </v>
      </c>
      <c r="F1158" s="69" t="s">
        <v>2634</v>
      </c>
      <c r="G1158" s="69" t="s">
        <v>2353</v>
      </c>
      <c r="H1158" s="69">
        <v>40065</v>
      </c>
    </row>
    <row r="1159" spans="1:8" x14ac:dyDescent="0.25">
      <c r="A1159" s="51" t="s">
        <v>227</v>
      </c>
      <c r="B1159" s="51" t="s">
        <v>3206</v>
      </c>
      <c r="C1159" s="60" t="s">
        <v>145</v>
      </c>
      <c r="D1159" s="69" t="s">
        <v>3207</v>
      </c>
      <c r="E1159" s="55" t="str">
        <f t="shared" si="18"/>
        <v xml:space="preserve">EVANSVILLE IN 47712 </v>
      </c>
      <c r="F1159" s="69" t="s">
        <v>2486</v>
      </c>
      <c r="G1159" s="69" t="s">
        <v>2474</v>
      </c>
      <c r="H1159" s="69">
        <v>47712</v>
      </c>
    </row>
    <row r="1160" spans="1:8" x14ac:dyDescent="0.25">
      <c r="A1160" s="51">
        <v>3800</v>
      </c>
      <c r="B1160" s="51" t="s">
        <v>2784</v>
      </c>
      <c r="C1160" s="50" t="s">
        <v>145</v>
      </c>
      <c r="D1160" s="55" t="s">
        <v>2785</v>
      </c>
      <c r="E1160" s="55" t="str">
        <f t="shared" si="18"/>
        <v xml:space="preserve">CLEVELAND OH 44128 </v>
      </c>
      <c r="F1160" s="55" t="s">
        <v>2786</v>
      </c>
      <c r="G1160" s="55" t="s">
        <v>2767</v>
      </c>
      <c r="H1160" s="55">
        <v>44128</v>
      </c>
    </row>
    <row r="1161" spans="1:8" x14ac:dyDescent="0.25">
      <c r="A1161" s="51">
        <v>3801</v>
      </c>
      <c r="B1161" s="51" t="s">
        <v>2787</v>
      </c>
      <c r="C1161" s="50" t="s">
        <v>145</v>
      </c>
      <c r="D1161" s="55" t="s">
        <v>3208</v>
      </c>
      <c r="E1161" s="55" t="str">
        <f t="shared" si="18"/>
        <v xml:space="preserve">COLUMBUS OH 43215 </v>
      </c>
      <c r="F1161" s="55" t="s">
        <v>2553</v>
      </c>
      <c r="G1161" s="55" t="s">
        <v>2767</v>
      </c>
      <c r="H1161" s="55">
        <v>43215</v>
      </c>
    </row>
    <row r="1162" spans="1:8" x14ac:dyDescent="0.25">
      <c r="A1162" s="51">
        <v>3802</v>
      </c>
      <c r="B1162" s="51" t="s">
        <v>3209</v>
      </c>
      <c r="C1162" s="50" t="s">
        <v>145</v>
      </c>
      <c r="D1162" s="52" t="s">
        <v>615</v>
      </c>
      <c r="E1162" s="55" t="s">
        <v>616</v>
      </c>
      <c r="F1162" s="52" t="s">
        <v>617</v>
      </c>
      <c r="G1162" s="52" t="s">
        <v>618</v>
      </c>
      <c r="H1162" s="52"/>
    </row>
    <row r="1163" spans="1:8" x14ac:dyDescent="0.25">
      <c r="A1163" s="51">
        <v>3803</v>
      </c>
      <c r="B1163" s="51" t="s">
        <v>3210</v>
      </c>
      <c r="C1163" s="50" t="s">
        <v>145</v>
      </c>
      <c r="D1163" s="52" t="s">
        <v>615</v>
      </c>
      <c r="E1163" s="55" t="s">
        <v>616</v>
      </c>
      <c r="F1163" s="52" t="s">
        <v>617</v>
      </c>
      <c r="G1163" s="52" t="s">
        <v>618</v>
      </c>
      <c r="H1163" s="52"/>
    </row>
    <row r="1164" spans="1:8" x14ac:dyDescent="0.25">
      <c r="A1164" s="51">
        <v>3804</v>
      </c>
      <c r="B1164" s="51" t="s">
        <v>1969</v>
      </c>
      <c r="C1164" s="50" t="s">
        <v>145</v>
      </c>
      <c r="D1164" s="55" t="s">
        <v>3211</v>
      </c>
      <c r="E1164" s="55" t="str">
        <f t="shared" si="18"/>
        <v xml:space="preserve">NEWARK OH 43055 </v>
      </c>
      <c r="F1164" s="55" t="s">
        <v>1272</v>
      </c>
      <c r="G1164" s="55" t="s">
        <v>2767</v>
      </c>
      <c r="H1164" s="55" t="s">
        <v>2867</v>
      </c>
    </row>
    <row r="1165" spans="1:8" x14ac:dyDescent="0.25">
      <c r="A1165" s="51">
        <v>3805</v>
      </c>
      <c r="B1165" s="51" t="s">
        <v>2847</v>
      </c>
      <c r="C1165" s="50" t="s">
        <v>145</v>
      </c>
      <c r="D1165" s="55" t="s">
        <v>3212</v>
      </c>
      <c r="E1165" s="55" t="str">
        <f t="shared" si="18"/>
        <v xml:space="preserve">TOLEDO OH 43602 </v>
      </c>
      <c r="F1165" s="55" t="s">
        <v>2849</v>
      </c>
      <c r="G1165" s="55" t="s">
        <v>2767</v>
      </c>
      <c r="H1165" s="55" t="s">
        <v>3213</v>
      </c>
    </row>
    <row r="1166" spans="1:8" x14ac:dyDescent="0.25">
      <c r="A1166" s="51">
        <v>3806</v>
      </c>
      <c r="B1166" s="51" t="s">
        <v>2854</v>
      </c>
      <c r="C1166" s="50" t="s">
        <v>145</v>
      </c>
      <c r="D1166" s="55" t="s">
        <v>3214</v>
      </c>
      <c r="E1166" s="55" t="str">
        <f t="shared" si="18"/>
        <v xml:space="preserve">YOUNGSTOWN OH 44504 </v>
      </c>
      <c r="F1166" s="55" t="s">
        <v>2856</v>
      </c>
      <c r="G1166" s="55" t="s">
        <v>2767</v>
      </c>
      <c r="H1166" s="55">
        <v>44504</v>
      </c>
    </row>
    <row r="1167" spans="1:8" x14ac:dyDescent="0.25">
      <c r="A1167" s="51">
        <v>3807</v>
      </c>
      <c r="B1167" s="51" t="s">
        <v>2816</v>
      </c>
      <c r="C1167" s="50" t="s">
        <v>145</v>
      </c>
      <c r="D1167" s="55" t="s">
        <v>3215</v>
      </c>
      <c r="E1167" s="55" t="str">
        <f t="shared" si="18"/>
        <v xml:space="preserve">LORAIN OH 44055 </v>
      </c>
      <c r="F1167" s="55" t="s">
        <v>2818</v>
      </c>
      <c r="G1167" s="55" t="s">
        <v>2767</v>
      </c>
      <c r="H1167" s="55" t="s">
        <v>3216</v>
      </c>
    </row>
    <row r="1168" spans="1:8" x14ac:dyDescent="0.25">
      <c r="A1168" s="51">
        <v>3808</v>
      </c>
      <c r="B1168" s="51" t="s">
        <v>3217</v>
      </c>
      <c r="C1168" s="50" t="s">
        <v>145</v>
      </c>
      <c r="D1168" s="52" t="s">
        <v>615</v>
      </c>
      <c r="E1168" s="55" t="s">
        <v>616</v>
      </c>
      <c r="F1168" s="52" t="s">
        <v>617</v>
      </c>
      <c r="G1168" s="52" t="s">
        <v>618</v>
      </c>
      <c r="H1168" s="52"/>
    </row>
    <row r="1169" spans="1:8" x14ac:dyDescent="0.25">
      <c r="A1169" s="51">
        <v>3809</v>
      </c>
      <c r="B1169" s="51" t="s">
        <v>3218</v>
      </c>
      <c r="C1169" s="50" t="s">
        <v>145</v>
      </c>
      <c r="D1169" s="52" t="s">
        <v>615</v>
      </c>
      <c r="E1169" s="55" t="s">
        <v>616</v>
      </c>
      <c r="F1169" s="52" t="s">
        <v>617</v>
      </c>
      <c r="G1169" s="52" t="s">
        <v>618</v>
      </c>
      <c r="H1169" s="52"/>
    </row>
    <row r="1170" spans="1:8" x14ac:dyDescent="0.25">
      <c r="A1170" s="51">
        <v>3810</v>
      </c>
      <c r="B1170" s="51" t="s">
        <v>3219</v>
      </c>
      <c r="C1170" s="50" t="s">
        <v>145</v>
      </c>
      <c r="D1170" s="52" t="s">
        <v>615</v>
      </c>
      <c r="E1170" s="55" t="s">
        <v>616</v>
      </c>
      <c r="F1170" s="52" t="s">
        <v>617</v>
      </c>
      <c r="G1170" s="52" t="s">
        <v>618</v>
      </c>
      <c r="H1170" s="52"/>
    </row>
    <row r="1171" spans="1:8" x14ac:dyDescent="0.25">
      <c r="A1171" s="51">
        <v>3811</v>
      </c>
      <c r="B1171" s="51" t="s">
        <v>3220</v>
      </c>
      <c r="C1171" s="50" t="s">
        <v>145</v>
      </c>
      <c r="D1171" s="52" t="s">
        <v>615</v>
      </c>
      <c r="E1171" s="55" t="s">
        <v>616</v>
      </c>
      <c r="F1171" s="52" t="s">
        <v>617</v>
      </c>
      <c r="G1171" s="52" t="s">
        <v>618</v>
      </c>
      <c r="H1171" s="52"/>
    </row>
    <row r="1172" spans="1:8" x14ac:dyDescent="0.25">
      <c r="A1172" s="51">
        <v>3812</v>
      </c>
      <c r="B1172" s="51" t="s">
        <v>3221</v>
      </c>
      <c r="C1172" s="50" t="s">
        <v>145</v>
      </c>
      <c r="D1172" s="52" t="s">
        <v>615</v>
      </c>
      <c r="E1172" s="55" t="s">
        <v>616</v>
      </c>
      <c r="F1172" s="52" t="s">
        <v>617</v>
      </c>
      <c r="G1172" s="52" t="s">
        <v>618</v>
      </c>
      <c r="H1172" s="52"/>
    </row>
    <row r="1173" spans="1:8" x14ac:dyDescent="0.25">
      <c r="A1173" s="51">
        <v>3813</v>
      </c>
      <c r="B1173" s="51" t="s">
        <v>3222</v>
      </c>
      <c r="C1173" s="50" t="s">
        <v>145</v>
      </c>
      <c r="D1173" s="55" t="s">
        <v>3223</v>
      </c>
      <c r="E1173" s="55" t="str">
        <f t="shared" si="18"/>
        <v xml:space="preserve">DAYTON OH 45435 </v>
      </c>
      <c r="F1173" s="55" t="s">
        <v>2791</v>
      </c>
      <c r="G1173" s="55" t="s">
        <v>2767</v>
      </c>
      <c r="H1173" s="55" t="s">
        <v>3224</v>
      </c>
    </row>
    <row r="1174" spans="1:8" x14ac:dyDescent="0.25">
      <c r="A1174" s="51">
        <v>3814</v>
      </c>
      <c r="B1174" s="51" t="s">
        <v>3225</v>
      </c>
      <c r="C1174" s="50" t="s">
        <v>145</v>
      </c>
      <c r="D1174" s="55" t="s">
        <v>1454</v>
      </c>
      <c r="E1174" s="55" t="str">
        <f t="shared" si="18"/>
        <v xml:space="preserve">SIDNEY OH 45365 </v>
      </c>
      <c r="F1174" s="55" t="s">
        <v>2851</v>
      </c>
      <c r="G1174" s="55" t="s">
        <v>2767</v>
      </c>
      <c r="H1174" s="55" t="s">
        <v>3226</v>
      </c>
    </row>
    <row r="1175" spans="1:8" x14ac:dyDescent="0.25">
      <c r="A1175" s="51">
        <v>3815</v>
      </c>
      <c r="B1175" s="51" t="s">
        <v>2843</v>
      </c>
      <c r="C1175" s="50" t="s">
        <v>145</v>
      </c>
      <c r="D1175" s="55" t="s">
        <v>2844</v>
      </c>
      <c r="E1175" s="55" t="str">
        <f t="shared" si="18"/>
        <v xml:space="preserve">STEUBENVILLE OH 43952 </v>
      </c>
      <c r="F1175" s="55" t="s">
        <v>2845</v>
      </c>
      <c r="G1175" s="55" t="s">
        <v>2767</v>
      </c>
      <c r="H1175" s="55" t="s">
        <v>2846</v>
      </c>
    </row>
    <row r="1176" spans="1:8" x14ac:dyDescent="0.25">
      <c r="A1176" s="51">
        <v>3816</v>
      </c>
      <c r="B1176" s="51" t="s">
        <v>2795</v>
      </c>
      <c r="C1176" s="50" t="s">
        <v>145</v>
      </c>
      <c r="D1176" s="52" t="s">
        <v>615</v>
      </c>
      <c r="E1176" s="55" t="s">
        <v>616</v>
      </c>
      <c r="F1176" s="52" t="s">
        <v>617</v>
      </c>
      <c r="G1176" s="52" t="s">
        <v>618</v>
      </c>
      <c r="H1176" s="52"/>
    </row>
    <row r="1177" spans="1:8" x14ac:dyDescent="0.25">
      <c r="A1177" s="51">
        <v>3817</v>
      </c>
      <c r="B1177" s="51" t="s">
        <v>2825</v>
      </c>
      <c r="C1177" s="50" t="s">
        <v>145</v>
      </c>
      <c r="D1177" s="52" t="s">
        <v>615</v>
      </c>
      <c r="E1177" s="55" t="s">
        <v>616</v>
      </c>
      <c r="F1177" s="52" t="s">
        <v>617</v>
      </c>
      <c r="G1177" s="52" t="s">
        <v>618</v>
      </c>
      <c r="H1177" s="52"/>
    </row>
    <row r="1178" spans="1:8" x14ac:dyDescent="0.25">
      <c r="A1178" s="51">
        <v>3818</v>
      </c>
      <c r="B1178" s="51" t="s">
        <v>1997</v>
      </c>
      <c r="C1178" s="50" t="s">
        <v>145</v>
      </c>
      <c r="D1178" s="55" t="s">
        <v>2911</v>
      </c>
      <c r="E1178" s="55" t="str">
        <f t="shared" si="18"/>
        <v xml:space="preserve">HUNTINGTON WV 25716 </v>
      </c>
      <c r="F1178" s="55" t="s">
        <v>1408</v>
      </c>
      <c r="G1178" s="55" t="s">
        <v>2900</v>
      </c>
      <c r="H1178" s="55">
        <v>25716</v>
      </c>
    </row>
    <row r="1179" spans="1:8" x14ac:dyDescent="0.25">
      <c r="A1179" s="51">
        <v>3819</v>
      </c>
      <c r="B1179" s="51" t="s">
        <v>2912</v>
      </c>
      <c r="C1179" s="50" t="s">
        <v>145</v>
      </c>
      <c r="D1179" s="55" t="s">
        <v>2913</v>
      </c>
      <c r="E1179" s="55" t="str">
        <f t="shared" si="18"/>
        <v xml:space="preserve">RANSON WV 25438 </v>
      </c>
      <c r="F1179" s="55" t="s">
        <v>2914</v>
      </c>
      <c r="G1179" s="55" t="s">
        <v>2900</v>
      </c>
      <c r="H1179" s="55" t="s">
        <v>2915</v>
      </c>
    </row>
    <row r="1180" spans="1:8" x14ac:dyDescent="0.25">
      <c r="A1180" s="51">
        <v>3820</v>
      </c>
      <c r="B1180" s="51" t="s">
        <v>3227</v>
      </c>
      <c r="C1180" s="50" t="s">
        <v>145</v>
      </c>
      <c r="D1180" s="52" t="s">
        <v>615</v>
      </c>
      <c r="E1180" s="55" t="s">
        <v>616</v>
      </c>
      <c r="F1180" s="52" t="s">
        <v>617</v>
      </c>
      <c r="G1180" s="52" t="s">
        <v>618</v>
      </c>
      <c r="H1180" s="52"/>
    </row>
    <row r="1181" spans="1:8" x14ac:dyDescent="0.25">
      <c r="A1181" s="51">
        <v>3822</v>
      </c>
      <c r="B1181" s="51" t="s">
        <v>3228</v>
      </c>
      <c r="C1181" s="50" t="s">
        <v>145</v>
      </c>
      <c r="D1181" s="55" t="s">
        <v>3229</v>
      </c>
      <c r="E1181" s="55" t="str">
        <f t="shared" si="18"/>
        <v xml:space="preserve">INSTITUTE WV 25112 </v>
      </c>
      <c r="F1181" s="55" t="s">
        <v>3230</v>
      </c>
      <c r="G1181" s="55" t="s">
        <v>2900</v>
      </c>
      <c r="H1181" s="55">
        <v>25112</v>
      </c>
    </row>
    <row r="1182" spans="1:8" x14ac:dyDescent="0.25">
      <c r="A1182" s="51">
        <v>3823</v>
      </c>
      <c r="B1182" s="51" t="s">
        <v>2947</v>
      </c>
      <c r="C1182" s="50" t="s">
        <v>145</v>
      </c>
      <c r="D1182" s="52" t="s">
        <v>615</v>
      </c>
      <c r="E1182" s="55" t="s">
        <v>616</v>
      </c>
      <c r="F1182" s="52" t="s">
        <v>617</v>
      </c>
      <c r="G1182" s="52" t="s">
        <v>618</v>
      </c>
      <c r="H1182" s="52"/>
    </row>
    <row r="1183" spans="1:8" x14ac:dyDescent="0.25">
      <c r="A1183" s="51">
        <v>3824</v>
      </c>
      <c r="B1183" s="51" t="s">
        <v>3231</v>
      </c>
      <c r="C1183" s="50" t="s">
        <v>145</v>
      </c>
      <c r="D1183" s="52" t="s">
        <v>615</v>
      </c>
      <c r="E1183" s="55" t="s">
        <v>616</v>
      </c>
      <c r="F1183" s="52" t="s">
        <v>617</v>
      </c>
      <c r="G1183" s="52" t="s">
        <v>618</v>
      </c>
      <c r="H1183" s="52"/>
    </row>
    <row r="1184" spans="1:8" x14ac:dyDescent="0.25">
      <c r="A1184" s="51">
        <v>3825</v>
      </c>
      <c r="B1184" s="51" t="s">
        <v>2920</v>
      </c>
      <c r="C1184" s="50" t="s">
        <v>145</v>
      </c>
      <c r="D1184" s="55" t="s">
        <v>615</v>
      </c>
      <c r="E1184" s="55" t="str">
        <f t="shared" si="18"/>
        <v xml:space="preserve">WILLIAMSON WV  </v>
      </c>
      <c r="F1184" s="55" t="s">
        <v>3232</v>
      </c>
      <c r="G1184" s="55" t="s">
        <v>2900</v>
      </c>
      <c r="H1184" s="55" t="s">
        <v>2099</v>
      </c>
    </row>
    <row r="1185" spans="1:8" x14ac:dyDescent="0.25">
      <c r="A1185" s="51">
        <v>3827</v>
      </c>
      <c r="B1185" s="51" t="s">
        <v>3233</v>
      </c>
      <c r="C1185" s="50" t="s">
        <v>145</v>
      </c>
      <c r="D1185" s="52" t="s">
        <v>615</v>
      </c>
      <c r="E1185" s="55" t="s">
        <v>616</v>
      </c>
      <c r="F1185" s="52" t="s">
        <v>617</v>
      </c>
      <c r="G1185" s="52" t="s">
        <v>618</v>
      </c>
      <c r="H1185" s="52"/>
    </row>
    <row r="1186" spans="1:8" x14ac:dyDescent="0.25">
      <c r="A1186" s="51">
        <v>3828</v>
      </c>
      <c r="B1186" s="51" t="s">
        <v>3234</v>
      </c>
      <c r="C1186" s="50" t="s">
        <v>145</v>
      </c>
      <c r="D1186" s="55" t="s">
        <v>3235</v>
      </c>
      <c r="E1186" s="55" t="str">
        <f t="shared" si="18"/>
        <v xml:space="preserve">BOWLING GREEN OH 43403 </v>
      </c>
      <c r="F1186" s="55" t="s">
        <v>2558</v>
      </c>
      <c r="G1186" s="55" t="s">
        <v>2767</v>
      </c>
      <c r="H1186" s="55">
        <v>43403</v>
      </c>
    </row>
    <row r="1187" spans="1:8" x14ac:dyDescent="0.25">
      <c r="A1187" s="51">
        <v>3829</v>
      </c>
      <c r="B1187" s="51" t="s">
        <v>3236</v>
      </c>
      <c r="C1187" s="50" t="s">
        <v>145</v>
      </c>
      <c r="D1187" s="52" t="s">
        <v>615</v>
      </c>
      <c r="E1187" s="55" t="s">
        <v>616</v>
      </c>
      <c r="F1187" s="52" t="s">
        <v>617</v>
      </c>
      <c r="G1187" s="52" t="s">
        <v>618</v>
      </c>
      <c r="H1187" s="52"/>
    </row>
    <row r="1188" spans="1:8" x14ac:dyDescent="0.25">
      <c r="A1188" s="51">
        <v>3831</v>
      </c>
      <c r="B1188" s="51" t="s">
        <v>2907</v>
      </c>
      <c r="C1188" s="50" t="s">
        <v>145</v>
      </c>
      <c r="D1188" s="52" t="s">
        <v>615</v>
      </c>
      <c r="E1188" s="55" t="s">
        <v>616</v>
      </c>
      <c r="F1188" s="52" t="s">
        <v>617</v>
      </c>
      <c r="G1188" s="52" t="s">
        <v>618</v>
      </c>
      <c r="H1188" s="52"/>
    </row>
    <row r="1189" spans="1:8" x14ac:dyDescent="0.25">
      <c r="A1189" s="51">
        <v>3832</v>
      </c>
      <c r="B1189" s="51" t="s">
        <v>3237</v>
      </c>
      <c r="C1189" s="50" t="s">
        <v>145</v>
      </c>
      <c r="D1189" s="55" t="s">
        <v>2940</v>
      </c>
      <c r="E1189" s="55" t="str">
        <f t="shared" si="18"/>
        <v xml:space="preserve">BECKLEY WV 25802 </v>
      </c>
      <c r="F1189" s="55" t="s">
        <v>2941</v>
      </c>
      <c r="G1189" s="55" t="s">
        <v>2900</v>
      </c>
      <c r="H1189" s="55" t="s">
        <v>2942</v>
      </c>
    </row>
    <row r="1190" spans="1:8" x14ac:dyDescent="0.25">
      <c r="A1190" s="51">
        <v>3833</v>
      </c>
      <c r="B1190" s="51" t="s">
        <v>3238</v>
      </c>
      <c r="C1190" s="50" t="s">
        <v>145</v>
      </c>
      <c r="D1190" s="55" t="s">
        <v>3239</v>
      </c>
      <c r="E1190" s="55" t="str">
        <f t="shared" si="18"/>
        <v xml:space="preserve">MILWAUKEE WI 53212 </v>
      </c>
      <c r="F1190" s="55" t="s">
        <v>2978</v>
      </c>
      <c r="G1190" s="55" t="s">
        <v>2969</v>
      </c>
      <c r="H1190" s="55">
        <v>53212</v>
      </c>
    </row>
    <row r="1191" spans="1:8" x14ac:dyDescent="0.25">
      <c r="A1191" s="51">
        <v>3834</v>
      </c>
      <c r="B1191" s="51" t="s">
        <v>2979</v>
      </c>
      <c r="C1191" s="50" t="s">
        <v>145</v>
      </c>
      <c r="D1191" s="55" t="s">
        <v>3240</v>
      </c>
      <c r="E1191" s="55" t="str">
        <f t="shared" si="18"/>
        <v xml:space="preserve">RACINE WI 53403 </v>
      </c>
      <c r="F1191" s="55" t="s">
        <v>2981</v>
      </c>
      <c r="G1191" s="55" t="s">
        <v>2969</v>
      </c>
      <c r="H1191" s="55">
        <v>53403</v>
      </c>
    </row>
    <row r="1192" spans="1:8" x14ac:dyDescent="0.25">
      <c r="A1192" s="51">
        <v>3835</v>
      </c>
      <c r="B1192" s="51" t="s">
        <v>3241</v>
      </c>
      <c r="C1192" s="50" t="s">
        <v>145</v>
      </c>
      <c r="D1192" s="52" t="s">
        <v>615</v>
      </c>
      <c r="E1192" s="55" t="s">
        <v>616</v>
      </c>
      <c r="F1192" s="52" t="s">
        <v>617</v>
      </c>
      <c r="G1192" s="52" t="s">
        <v>618</v>
      </c>
      <c r="H1192" s="52"/>
    </row>
    <row r="1193" spans="1:8" x14ac:dyDescent="0.25">
      <c r="A1193" s="51">
        <v>3836</v>
      </c>
      <c r="B1193" s="51" t="s">
        <v>3242</v>
      </c>
      <c r="C1193" s="50" t="s">
        <v>145</v>
      </c>
      <c r="D1193" s="55" t="s">
        <v>3243</v>
      </c>
      <c r="E1193" s="55" t="str">
        <f t="shared" si="18"/>
        <v xml:space="preserve">COLUMBUS OH 43201 </v>
      </c>
      <c r="F1193" s="55" t="s">
        <v>2553</v>
      </c>
      <c r="G1193" s="55" t="s">
        <v>2767</v>
      </c>
      <c r="H1193" s="55">
        <v>43201</v>
      </c>
    </row>
    <row r="1194" spans="1:8" x14ac:dyDescent="0.25">
      <c r="A1194" s="51">
        <v>3837</v>
      </c>
      <c r="B1194" s="51" t="s">
        <v>2789</v>
      </c>
      <c r="C1194" s="50" t="s">
        <v>145</v>
      </c>
      <c r="D1194" s="55" t="s">
        <v>2790</v>
      </c>
      <c r="E1194" s="55" t="str">
        <f t="shared" si="18"/>
        <v xml:space="preserve">DAYTON OH 45402 </v>
      </c>
      <c r="F1194" s="55" t="s">
        <v>2791</v>
      </c>
      <c r="G1194" s="55" t="s">
        <v>2767</v>
      </c>
      <c r="H1194" s="55">
        <v>45402</v>
      </c>
    </row>
    <row r="1195" spans="1:8" x14ac:dyDescent="0.25">
      <c r="A1195" s="51">
        <v>3839</v>
      </c>
      <c r="B1195" s="51" t="s">
        <v>2368</v>
      </c>
      <c r="C1195" s="50" t="s">
        <v>145</v>
      </c>
      <c r="D1195" s="52" t="s">
        <v>615</v>
      </c>
      <c r="E1195" s="55" t="s">
        <v>616</v>
      </c>
      <c r="F1195" s="52" t="s">
        <v>617</v>
      </c>
      <c r="G1195" s="52" t="s">
        <v>618</v>
      </c>
      <c r="H1195" s="52"/>
    </row>
    <row r="1196" spans="1:8" x14ac:dyDescent="0.25">
      <c r="A1196" s="51">
        <v>3840</v>
      </c>
      <c r="B1196" s="51" t="s">
        <v>2359</v>
      </c>
      <c r="C1196" s="50" t="s">
        <v>145</v>
      </c>
      <c r="D1196" s="52" t="s">
        <v>615</v>
      </c>
      <c r="E1196" s="55" t="s">
        <v>616</v>
      </c>
      <c r="F1196" s="52" t="s">
        <v>617</v>
      </c>
      <c r="G1196" s="52" t="s">
        <v>618</v>
      </c>
      <c r="H1196" s="52"/>
    </row>
    <row r="1197" spans="1:8" x14ac:dyDescent="0.25">
      <c r="A1197" s="51">
        <v>3841</v>
      </c>
      <c r="B1197" s="51" t="s">
        <v>2840</v>
      </c>
      <c r="C1197" s="50" t="s">
        <v>145</v>
      </c>
      <c r="D1197" s="52" t="s">
        <v>615</v>
      </c>
      <c r="E1197" s="55" t="s">
        <v>616</v>
      </c>
      <c r="F1197" s="52" t="s">
        <v>617</v>
      </c>
      <c r="G1197" s="52" t="s">
        <v>618</v>
      </c>
      <c r="H1197" s="52"/>
    </row>
    <row r="1198" spans="1:8" x14ac:dyDescent="0.25">
      <c r="A1198" s="51">
        <v>3842</v>
      </c>
      <c r="B1198" s="51" t="s">
        <v>3244</v>
      </c>
      <c r="C1198" s="50" t="s">
        <v>145</v>
      </c>
      <c r="D1198" s="55" t="s">
        <v>615</v>
      </c>
      <c r="E1198" s="55" t="str">
        <f t="shared" si="18"/>
        <v xml:space="preserve">CHICAGO IL  </v>
      </c>
      <c r="F1198" s="55" t="s">
        <v>2378</v>
      </c>
      <c r="G1198" s="55" t="s">
        <v>2348</v>
      </c>
      <c r="H1198" s="55" t="s">
        <v>2099</v>
      </c>
    </row>
    <row r="1199" spans="1:8" x14ac:dyDescent="0.25">
      <c r="A1199" s="51">
        <v>3843</v>
      </c>
      <c r="B1199" s="51" t="s">
        <v>3245</v>
      </c>
      <c r="C1199" s="50" t="s">
        <v>145</v>
      </c>
      <c r="D1199" s="52" t="s">
        <v>3246</v>
      </c>
      <c r="E1199" s="55" t="str">
        <f t="shared" si="18"/>
        <v xml:space="preserve">PEORIA IL 61625 </v>
      </c>
      <c r="F1199" s="52" t="s">
        <v>2431</v>
      </c>
      <c r="G1199" s="52" t="s">
        <v>2348</v>
      </c>
      <c r="H1199" s="52">
        <v>61625</v>
      </c>
    </row>
    <row r="1200" spans="1:8" x14ac:dyDescent="0.25">
      <c r="A1200" s="51">
        <v>3844</v>
      </c>
      <c r="B1200" s="51" t="s">
        <v>3247</v>
      </c>
      <c r="C1200" s="50" t="s">
        <v>145</v>
      </c>
      <c r="D1200" s="52" t="s">
        <v>615</v>
      </c>
      <c r="E1200" s="55" t="s">
        <v>616</v>
      </c>
      <c r="F1200" s="52" t="s">
        <v>617</v>
      </c>
      <c r="G1200" s="52" t="s">
        <v>618</v>
      </c>
      <c r="H1200" s="52"/>
    </row>
    <row r="1201" spans="1:8" x14ac:dyDescent="0.25">
      <c r="A1201" s="51">
        <v>3845</v>
      </c>
      <c r="B1201" s="51" t="s">
        <v>3248</v>
      </c>
      <c r="C1201" s="50" t="s">
        <v>145</v>
      </c>
      <c r="D1201" s="52" t="s">
        <v>615</v>
      </c>
      <c r="E1201" s="55" t="s">
        <v>616</v>
      </c>
      <c r="F1201" s="52" t="s">
        <v>617</v>
      </c>
      <c r="G1201" s="52" t="s">
        <v>618</v>
      </c>
      <c r="H1201" s="52"/>
    </row>
    <row r="1202" spans="1:8" x14ac:dyDescent="0.25">
      <c r="A1202" s="51">
        <v>3846</v>
      </c>
      <c r="B1202" s="51" t="s">
        <v>2744</v>
      </c>
      <c r="C1202" s="50" t="s">
        <v>145</v>
      </c>
      <c r="D1202" s="52" t="s">
        <v>615</v>
      </c>
      <c r="E1202" s="55" t="s">
        <v>616</v>
      </c>
      <c r="F1202" s="52" t="s">
        <v>617</v>
      </c>
      <c r="G1202" s="52" t="s">
        <v>618</v>
      </c>
      <c r="H1202" s="52"/>
    </row>
    <row r="1203" spans="1:8" x14ac:dyDescent="0.25">
      <c r="A1203" s="51">
        <v>3847</v>
      </c>
      <c r="B1203" s="51" t="s">
        <v>2966</v>
      </c>
      <c r="C1203" s="50" t="s">
        <v>145</v>
      </c>
      <c r="D1203" s="55" t="s">
        <v>2967</v>
      </c>
      <c r="E1203" s="55" t="str">
        <f t="shared" si="18"/>
        <v xml:space="preserve">BELOIT WI 53512 </v>
      </c>
      <c r="F1203" s="55" t="s">
        <v>2968</v>
      </c>
      <c r="G1203" s="55" t="s">
        <v>2969</v>
      </c>
      <c r="H1203" s="55">
        <v>53512</v>
      </c>
    </row>
    <row r="1204" spans="1:8" x14ac:dyDescent="0.25">
      <c r="A1204" s="51">
        <v>3849</v>
      </c>
      <c r="B1204" s="51" t="s">
        <v>2446</v>
      </c>
      <c r="C1204" s="50" t="s">
        <v>145</v>
      </c>
      <c r="D1204" s="52" t="s">
        <v>615</v>
      </c>
      <c r="E1204" s="55" t="s">
        <v>616</v>
      </c>
      <c r="F1204" s="52" t="s">
        <v>617</v>
      </c>
      <c r="G1204" s="52" t="s">
        <v>618</v>
      </c>
      <c r="H1204" s="52"/>
    </row>
    <row r="1205" spans="1:8" x14ac:dyDescent="0.25">
      <c r="A1205" s="51">
        <v>3850</v>
      </c>
      <c r="B1205" s="51" t="s">
        <v>3249</v>
      </c>
      <c r="C1205" s="50" t="s">
        <v>145</v>
      </c>
      <c r="D1205" s="52" t="s">
        <v>615</v>
      </c>
      <c r="E1205" s="55" t="s">
        <v>616</v>
      </c>
      <c r="F1205" s="52" t="s">
        <v>617</v>
      </c>
      <c r="G1205" s="52" t="s">
        <v>618</v>
      </c>
      <c r="H1205" s="52"/>
    </row>
    <row r="1206" spans="1:8" x14ac:dyDescent="0.25">
      <c r="A1206" s="51">
        <v>3851</v>
      </c>
      <c r="B1206" s="51" t="s">
        <v>2872</v>
      </c>
      <c r="C1206" s="50" t="s">
        <v>145</v>
      </c>
      <c r="D1206" s="52" t="s">
        <v>615</v>
      </c>
      <c r="E1206" s="55" t="s">
        <v>616</v>
      </c>
      <c r="F1206" s="52" t="s">
        <v>617</v>
      </c>
      <c r="G1206" s="52" t="s">
        <v>618</v>
      </c>
      <c r="H1206" s="52"/>
    </row>
    <row r="1207" spans="1:8" x14ac:dyDescent="0.25">
      <c r="A1207" s="51">
        <v>3852</v>
      </c>
      <c r="B1207" s="51" t="s">
        <v>3250</v>
      </c>
      <c r="C1207" s="50" t="s">
        <v>145</v>
      </c>
      <c r="D1207" s="52" t="s">
        <v>615</v>
      </c>
      <c r="E1207" s="55" t="s">
        <v>616</v>
      </c>
      <c r="F1207" s="52" t="s">
        <v>617</v>
      </c>
      <c r="G1207" s="52" t="s">
        <v>618</v>
      </c>
      <c r="H1207" s="52"/>
    </row>
    <row r="1208" spans="1:8" x14ac:dyDescent="0.25">
      <c r="A1208" s="51">
        <v>3853</v>
      </c>
      <c r="B1208" s="51" t="s">
        <v>3251</v>
      </c>
      <c r="C1208" s="50" t="s">
        <v>145</v>
      </c>
      <c r="D1208" s="55" t="s">
        <v>3252</v>
      </c>
      <c r="E1208" s="55" t="str">
        <f t="shared" si="18"/>
        <v xml:space="preserve">HIGHLAND HEIGHTS KY 41076 </v>
      </c>
      <c r="F1208" s="55" t="s">
        <v>3253</v>
      </c>
      <c r="G1208" s="55" t="s">
        <v>2353</v>
      </c>
      <c r="H1208" s="55">
        <v>41076</v>
      </c>
    </row>
    <row r="1209" spans="1:8" x14ac:dyDescent="0.25">
      <c r="A1209" s="51">
        <v>3855</v>
      </c>
      <c r="B1209" s="51" t="s">
        <v>3254</v>
      </c>
      <c r="C1209" s="50" t="s">
        <v>145</v>
      </c>
      <c r="D1209" s="55" t="s">
        <v>3255</v>
      </c>
      <c r="E1209" s="55" t="str">
        <f t="shared" si="18"/>
        <v xml:space="preserve">WEST LAFAYETTE IN 47907 </v>
      </c>
      <c r="F1209" s="55" t="s">
        <v>3256</v>
      </c>
      <c r="G1209" s="55" t="s">
        <v>2474</v>
      </c>
      <c r="H1209" s="55" t="s">
        <v>3257</v>
      </c>
    </row>
    <row r="1210" spans="1:8" x14ac:dyDescent="0.25">
      <c r="A1210" s="51">
        <v>3857</v>
      </c>
      <c r="B1210" s="51" t="s">
        <v>3258</v>
      </c>
      <c r="C1210" s="50" t="s">
        <v>145</v>
      </c>
      <c r="D1210" s="52" t="s">
        <v>615</v>
      </c>
      <c r="E1210" s="55" t="s">
        <v>616</v>
      </c>
      <c r="F1210" s="52" t="s">
        <v>617</v>
      </c>
      <c r="G1210" s="52" t="s">
        <v>618</v>
      </c>
      <c r="H1210" s="52"/>
    </row>
    <row r="1211" spans="1:8" x14ac:dyDescent="0.25">
      <c r="A1211" s="51">
        <v>3858</v>
      </c>
      <c r="B1211" s="51" t="s">
        <v>3259</v>
      </c>
      <c r="C1211" s="50" t="s">
        <v>145</v>
      </c>
      <c r="D1211" s="52" t="s">
        <v>615</v>
      </c>
      <c r="E1211" s="55" t="s">
        <v>616</v>
      </c>
      <c r="F1211" s="52" t="s">
        <v>617</v>
      </c>
      <c r="G1211" s="52" t="s">
        <v>618</v>
      </c>
      <c r="H1211" s="52"/>
    </row>
    <row r="1212" spans="1:8" x14ac:dyDescent="0.25">
      <c r="A1212" s="51">
        <v>3859</v>
      </c>
      <c r="B1212" s="51" t="s">
        <v>2868</v>
      </c>
      <c r="C1212" s="50" t="s">
        <v>145</v>
      </c>
      <c r="D1212" s="52" t="s">
        <v>615</v>
      </c>
      <c r="E1212" s="55" t="s">
        <v>616</v>
      </c>
      <c r="F1212" s="52" t="s">
        <v>617</v>
      </c>
      <c r="G1212" s="52" t="s">
        <v>618</v>
      </c>
      <c r="H1212" s="52"/>
    </row>
    <row r="1213" spans="1:8" x14ac:dyDescent="0.25">
      <c r="A1213" s="51">
        <v>3860</v>
      </c>
      <c r="B1213" s="51" t="s">
        <v>2812</v>
      </c>
      <c r="C1213" s="50" t="s">
        <v>145</v>
      </c>
      <c r="D1213" s="55" t="s">
        <v>3260</v>
      </c>
      <c r="E1213" s="55" t="str">
        <f t="shared" si="18"/>
        <v xml:space="preserve">MANSFIELD OH 44907 </v>
      </c>
      <c r="F1213" s="55" t="s">
        <v>2814</v>
      </c>
      <c r="G1213" s="55" t="s">
        <v>2767</v>
      </c>
      <c r="H1213" s="55" t="s">
        <v>3261</v>
      </c>
    </row>
    <row r="1214" spans="1:8" x14ac:dyDescent="0.25">
      <c r="A1214" s="51">
        <v>3861</v>
      </c>
      <c r="B1214" s="51" t="s">
        <v>3262</v>
      </c>
      <c r="C1214" s="50" t="s">
        <v>145</v>
      </c>
      <c r="D1214" s="52" t="s">
        <v>615</v>
      </c>
      <c r="E1214" s="55" t="s">
        <v>616</v>
      </c>
      <c r="F1214" s="52" t="s">
        <v>617</v>
      </c>
      <c r="G1214" s="52" t="s">
        <v>618</v>
      </c>
      <c r="H1214" s="52"/>
    </row>
    <row r="1215" spans="1:8" x14ac:dyDescent="0.25">
      <c r="A1215" s="51">
        <v>3863</v>
      </c>
      <c r="B1215" s="51" t="s">
        <v>3263</v>
      </c>
      <c r="C1215" s="50" t="s">
        <v>145</v>
      </c>
      <c r="D1215" s="55" t="s">
        <v>615</v>
      </c>
      <c r="E1215" s="55" t="str">
        <f t="shared" si="18"/>
        <v xml:space="preserve">CHICAGO IL  </v>
      </c>
      <c r="F1215" s="55" t="s">
        <v>2378</v>
      </c>
      <c r="G1215" s="55" t="s">
        <v>2348</v>
      </c>
      <c r="H1215" s="55" t="s">
        <v>2099</v>
      </c>
    </row>
    <row r="1216" spans="1:8" x14ac:dyDescent="0.25">
      <c r="A1216" s="51">
        <v>3864</v>
      </c>
      <c r="B1216" s="51" t="s">
        <v>3264</v>
      </c>
      <c r="C1216" s="50" t="s">
        <v>145</v>
      </c>
      <c r="D1216" s="55" t="s">
        <v>3265</v>
      </c>
      <c r="E1216" s="55" t="str">
        <f t="shared" si="18"/>
        <v xml:space="preserve">CEDARBURG WI 53012 </v>
      </c>
      <c r="F1216" s="55" t="s">
        <v>3266</v>
      </c>
      <c r="G1216" s="55" t="s">
        <v>2969</v>
      </c>
      <c r="H1216" s="55" t="s">
        <v>3267</v>
      </c>
    </row>
    <row r="1217" spans="1:8" x14ac:dyDescent="0.25">
      <c r="A1217" s="51">
        <v>3865</v>
      </c>
      <c r="B1217" s="51" t="s">
        <v>3268</v>
      </c>
      <c r="C1217" s="50" t="s">
        <v>145</v>
      </c>
      <c r="D1217" s="67" t="s">
        <v>615</v>
      </c>
      <c r="E1217" s="55" t="s">
        <v>616</v>
      </c>
      <c r="F1217" s="52" t="s">
        <v>617</v>
      </c>
      <c r="G1217" s="52" t="s">
        <v>618</v>
      </c>
      <c r="H1217" s="67" t="s">
        <v>2099</v>
      </c>
    </row>
    <row r="1218" spans="1:8" x14ac:dyDescent="0.25">
      <c r="A1218" s="51">
        <v>3866</v>
      </c>
      <c r="B1218" s="51" t="s">
        <v>3269</v>
      </c>
      <c r="C1218" s="50" t="s">
        <v>145</v>
      </c>
      <c r="D1218" s="55" t="s">
        <v>615</v>
      </c>
      <c r="E1218" s="55" t="s">
        <v>616</v>
      </c>
      <c r="F1218" s="52" t="s">
        <v>617</v>
      </c>
      <c r="G1218" s="52" t="s">
        <v>618</v>
      </c>
      <c r="H1218" s="55" t="s">
        <v>2099</v>
      </c>
    </row>
    <row r="1219" spans="1:8" x14ac:dyDescent="0.25">
      <c r="A1219" s="51">
        <v>3867</v>
      </c>
      <c r="B1219" s="51" t="s">
        <v>3270</v>
      </c>
      <c r="C1219" s="50" t="s">
        <v>145</v>
      </c>
      <c r="D1219" s="55" t="s">
        <v>3271</v>
      </c>
      <c r="E1219" s="55" t="str">
        <f t="shared" si="18"/>
        <v xml:space="preserve">WOODLAWN OH 45215 </v>
      </c>
      <c r="F1219" s="55" t="s">
        <v>3272</v>
      </c>
      <c r="G1219" s="55" t="s">
        <v>2767</v>
      </c>
      <c r="H1219" s="55" t="s">
        <v>3273</v>
      </c>
    </row>
    <row r="1220" spans="1:8" x14ac:dyDescent="0.25">
      <c r="A1220" s="51">
        <v>3868</v>
      </c>
      <c r="B1220" s="51" t="s">
        <v>2970</v>
      </c>
      <c r="C1220" s="50" t="s">
        <v>145</v>
      </c>
      <c r="D1220" s="52" t="s">
        <v>2971</v>
      </c>
      <c r="E1220" s="55" t="str">
        <f t="shared" si="18"/>
        <v xml:space="preserve">KENOSHA WI 53141 </v>
      </c>
      <c r="F1220" s="52" t="s">
        <v>2972</v>
      </c>
      <c r="G1220" s="52" t="s">
        <v>2969</v>
      </c>
      <c r="H1220" s="52">
        <v>53141</v>
      </c>
    </row>
    <row r="1221" spans="1:8" x14ac:dyDescent="0.25">
      <c r="A1221" s="51">
        <v>3869</v>
      </c>
      <c r="B1221" s="51" t="s">
        <v>3274</v>
      </c>
      <c r="C1221" s="50" t="s">
        <v>145</v>
      </c>
      <c r="D1221" s="55" t="s">
        <v>2984</v>
      </c>
      <c r="E1221" s="55" t="str">
        <f t="shared" ref="E1221:E1284" si="19">CONCATENATE(F1221," ",G1221," ",H1221," ",)</f>
        <v xml:space="preserve">BROOKFIELD WI 53008 </v>
      </c>
      <c r="F1221" s="55" t="s">
        <v>2985</v>
      </c>
      <c r="G1221" s="55" t="s">
        <v>2969</v>
      </c>
      <c r="H1221" s="55">
        <v>53008</v>
      </c>
    </row>
    <row r="1222" spans="1:8" x14ac:dyDescent="0.25">
      <c r="A1222" s="51">
        <v>3870</v>
      </c>
      <c r="B1222" s="51" t="s">
        <v>3275</v>
      </c>
      <c r="C1222" s="50" t="s">
        <v>145</v>
      </c>
      <c r="D1222" s="55" t="s">
        <v>3276</v>
      </c>
      <c r="E1222" s="55" t="str">
        <f t="shared" si="19"/>
        <v xml:space="preserve">WOOSTER OH 44691 </v>
      </c>
      <c r="F1222" s="55" t="s">
        <v>2859</v>
      </c>
      <c r="G1222" s="55" t="s">
        <v>2767</v>
      </c>
      <c r="H1222" s="55">
        <v>44691</v>
      </c>
    </row>
    <row r="1223" spans="1:8" x14ac:dyDescent="0.25">
      <c r="A1223" s="51">
        <v>3871</v>
      </c>
      <c r="B1223" s="51" t="s">
        <v>2705</v>
      </c>
      <c r="C1223" s="50" t="s">
        <v>145</v>
      </c>
      <c r="D1223" s="55" t="s">
        <v>615</v>
      </c>
      <c r="E1223" s="55" t="s">
        <v>616</v>
      </c>
      <c r="F1223" s="52" t="s">
        <v>617</v>
      </c>
      <c r="G1223" s="52" t="s">
        <v>618</v>
      </c>
      <c r="H1223" s="55" t="s">
        <v>2099</v>
      </c>
    </row>
    <row r="1224" spans="1:8" x14ac:dyDescent="0.25">
      <c r="A1224" s="51">
        <v>3872</v>
      </c>
      <c r="B1224" s="51" t="s">
        <v>3277</v>
      </c>
      <c r="C1224" s="50" t="s">
        <v>145</v>
      </c>
      <c r="D1224" s="55" t="s">
        <v>3278</v>
      </c>
      <c r="E1224" s="55" t="str">
        <f t="shared" si="19"/>
        <v xml:space="preserve">DEKALB IL 60115 </v>
      </c>
      <c r="F1224" s="55" t="s">
        <v>3279</v>
      </c>
      <c r="G1224" s="55" t="s">
        <v>2348</v>
      </c>
      <c r="H1224" s="55" t="s">
        <v>3280</v>
      </c>
    </row>
    <row r="1225" spans="1:8" x14ac:dyDescent="0.25">
      <c r="A1225" s="51">
        <v>3873</v>
      </c>
      <c r="B1225" s="51" t="s">
        <v>3281</v>
      </c>
      <c r="C1225" s="50" t="s">
        <v>145</v>
      </c>
      <c r="D1225" s="52" t="s">
        <v>615</v>
      </c>
      <c r="E1225" s="55" t="s">
        <v>616</v>
      </c>
      <c r="F1225" s="52" t="s">
        <v>617</v>
      </c>
      <c r="G1225" s="52" t="s">
        <v>618</v>
      </c>
      <c r="H1225" s="52"/>
    </row>
    <row r="1226" spans="1:8" x14ac:dyDescent="0.25">
      <c r="A1226" s="51">
        <v>3874</v>
      </c>
      <c r="B1226" s="51" t="s">
        <v>2388</v>
      </c>
      <c r="C1226" s="50" t="s">
        <v>145</v>
      </c>
      <c r="D1226" s="52" t="s">
        <v>615</v>
      </c>
      <c r="E1226" s="55" t="s">
        <v>616</v>
      </c>
      <c r="F1226" s="52" t="s">
        <v>617</v>
      </c>
      <c r="G1226" s="52" t="s">
        <v>618</v>
      </c>
      <c r="H1226" s="52"/>
    </row>
    <row r="1227" spans="1:8" x14ac:dyDescent="0.25">
      <c r="A1227" s="51">
        <v>3875</v>
      </c>
      <c r="B1227" s="51" t="s">
        <v>3282</v>
      </c>
      <c r="C1227" s="50" t="s">
        <v>145</v>
      </c>
      <c r="D1227" s="52" t="s">
        <v>615</v>
      </c>
      <c r="E1227" s="55" t="s">
        <v>616</v>
      </c>
      <c r="F1227" s="52" t="s">
        <v>617</v>
      </c>
      <c r="G1227" s="52" t="s">
        <v>618</v>
      </c>
      <c r="H1227" s="52"/>
    </row>
    <row r="1228" spans="1:8" x14ac:dyDescent="0.25">
      <c r="A1228" s="51">
        <v>3876</v>
      </c>
      <c r="B1228" s="51" t="s">
        <v>3283</v>
      </c>
      <c r="C1228" s="50" t="s">
        <v>145</v>
      </c>
      <c r="D1228" s="52" t="s">
        <v>615</v>
      </c>
      <c r="E1228" s="55" t="s">
        <v>616</v>
      </c>
      <c r="F1228" s="52" t="s">
        <v>617</v>
      </c>
      <c r="G1228" s="52" t="s">
        <v>618</v>
      </c>
      <c r="H1228" s="52"/>
    </row>
    <row r="1229" spans="1:8" x14ac:dyDescent="0.25">
      <c r="A1229" s="51">
        <v>3877</v>
      </c>
      <c r="B1229" s="51" t="s">
        <v>3284</v>
      </c>
      <c r="C1229" s="50" t="s">
        <v>145</v>
      </c>
      <c r="D1229" s="55" t="s">
        <v>3285</v>
      </c>
      <c r="E1229" s="55" t="str">
        <f t="shared" si="19"/>
        <v xml:space="preserve">INDIANAPOLIS IN 46208 </v>
      </c>
      <c r="F1229" s="55" t="s">
        <v>2501</v>
      </c>
      <c r="G1229" s="55" t="s">
        <v>2474</v>
      </c>
      <c r="H1229" s="55" t="s">
        <v>3286</v>
      </c>
    </row>
    <row r="1230" spans="1:8" x14ac:dyDescent="0.25">
      <c r="A1230" s="51">
        <v>3878</v>
      </c>
      <c r="B1230" s="51" t="s">
        <v>3287</v>
      </c>
      <c r="C1230" s="50" t="s">
        <v>145</v>
      </c>
      <c r="D1230" s="52" t="s">
        <v>615</v>
      </c>
      <c r="E1230" s="55" t="s">
        <v>616</v>
      </c>
      <c r="F1230" s="52" t="s">
        <v>617</v>
      </c>
      <c r="G1230" s="52" t="s">
        <v>618</v>
      </c>
      <c r="H1230" s="52"/>
    </row>
    <row r="1231" spans="1:8" x14ac:dyDescent="0.25">
      <c r="A1231" s="51">
        <v>3879</v>
      </c>
      <c r="B1231" s="51" t="s">
        <v>2973</v>
      </c>
      <c r="C1231" s="50" t="s">
        <v>145</v>
      </c>
      <c r="D1231" s="52" t="s">
        <v>3288</v>
      </c>
      <c r="E1231" s="55" t="str">
        <f t="shared" si="19"/>
        <v xml:space="preserve">MADISON WI 53701 </v>
      </c>
      <c r="F1231" s="52" t="s">
        <v>1216</v>
      </c>
      <c r="G1231" s="52" t="s">
        <v>2969</v>
      </c>
      <c r="H1231" s="52">
        <v>53701</v>
      </c>
    </row>
    <row r="1232" spans="1:8" x14ac:dyDescent="0.25">
      <c r="A1232" s="51">
        <v>3880</v>
      </c>
      <c r="B1232" s="51" t="s">
        <v>2780</v>
      </c>
      <c r="C1232" s="50" t="s">
        <v>145</v>
      </c>
      <c r="D1232" s="55" t="s">
        <v>3289</v>
      </c>
      <c r="E1232" s="55" t="str">
        <f t="shared" si="19"/>
        <v xml:space="preserve">FAIRFIELD OH 45014 </v>
      </c>
      <c r="F1232" s="55" t="s">
        <v>756</v>
      </c>
      <c r="G1232" s="55" t="s">
        <v>2767</v>
      </c>
      <c r="H1232" s="55">
        <v>45014</v>
      </c>
    </row>
    <row r="1233" spans="1:8" x14ac:dyDescent="0.25">
      <c r="A1233" s="51">
        <v>3881</v>
      </c>
      <c r="B1233" s="51" t="s">
        <v>3008</v>
      </c>
      <c r="C1233" s="50" t="s">
        <v>145</v>
      </c>
      <c r="D1233" s="55" t="s">
        <v>3009</v>
      </c>
      <c r="E1233" s="55" t="str">
        <f t="shared" si="19"/>
        <v xml:space="preserve">PROVIDENCE KY 42450 </v>
      </c>
      <c r="F1233" s="55" t="s">
        <v>1715</v>
      </c>
      <c r="G1233" s="55" t="s">
        <v>2353</v>
      </c>
      <c r="H1233" s="55" t="s">
        <v>3010</v>
      </c>
    </row>
    <row r="1234" spans="1:8" x14ac:dyDescent="0.25">
      <c r="A1234" s="51">
        <v>3882</v>
      </c>
      <c r="B1234" s="51" t="s">
        <v>3290</v>
      </c>
      <c r="C1234" s="50" t="s">
        <v>145</v>
      </c>
      <c r="D1234" s="52" t="s">
        <v>615</v>
      </c>
      <c r="E1234" s="55" t="s">
        <v>616</v>
      </c>
      <c r="F1234" s="52" t="s">
        <v>617</v>
      </c>
      <c r="G1234" s="52" t="s">
        <v>618</v>
      </c>
      <c r="H1234" s="52"/>
    </row>
    <row r="1235" spans="1:8" x14ac:dyDescent="0.25">
      <c r="A1235" s="51">
        <v>3883</v>
      </c>
      <c r="B1235" s="51" t="s">
        <v>3291</v>
      </c>
      <c r="C1235" s="50" t="s">
        <v>145</v>
      </c>
      <c r="D1235" s="52" t="s">
        <v>615</v>
      </c>
      <c r="E1235" s="55" t="s">
        <v>616</v>
      </c>
      <c r="F1235" s="52" t="s">
        <v>617</v>
      </c>
      <c r="G1235" s="52" t="s">
        <v>618</v>
      </c>
      <c r="H1235" s="52"/>
    </row>
    <row r="1236" spans="1:8" x14ac:dyDescent="0.25">
      <c r="A1236" s="51">
        <v>3884</v>
      </c>
      <c r="B1236" s="51" t="s">
        <v>3292</v>
      </c>
      <c r="C1236" s="50" t="s">
        <v>145</v>
      </c>
      <c r="D1236" s="52" t="s">
        <v>615</v>
      </c>
      <c r="E1236" s="55" t="s">
        <v>616</v>
      </c>
      <c r="F1236" s="52" t="s">
        <v>617</v>
      </c>
      <c r="G1236" s="52" t="s">
        <v>618</v>
      </c>
      <c r="H1236" s="52"/>
    </row>
    <row r="1237" spans="1:8" x14ac:dyDescent="0.25">
      <c r="A1237" s="51">
        <v>3885</v>
      </c>
      <c r="B1237" s="51" t="s">
        <v>2449</v>
      </c>
      <c r="C1237" s="50" t="s">
        <v>145</v>
      </c>
      <c r="D1237" s="52" t="s">
        <v>2450</v>
      </c>
      <c r="E1237" s="55" t="str">
        <f t="shared" si="19"/>
        <v xml:space="preserve">KANKAKEE  IL 60901 </v>
      </c>
      <c r="F1237" s="52" t="s">
        <v>3293</v>
      </c>
      <c r="G1237" s="52" t="s">
        <v>2348</v>
      </c>
      <c r="H1237" s="52">
        <v>60901</v>
      </c>
    </row>
    <row r="1238" spans="1:8" x14ac:dyDescent="0.25">
      <c r="A1238" s="51">
        <v>3886</v>
      </c>
      <c r="B1238" s="51" t="s">
        <v>3294</v>
      </c>
      <c r="C1238" s="50" t="s">
        <v>145</v>
      </c>
      <c r="D1238" s="52" t="s">
        <v>615</v>
      </c>
      <c r="E1238" s="55" t="s">
        <v>616</v>
      </c>
      <c r="F1238" s="52" t="s">
        <v>617</v>
      </c>
      <c r="G1238" s="52" t="s">
        <v>618</v>
      </c>
      <c r="H1238" s="52"/>
    </row>
    <row r="1239" spans="1:8" x14ac:dyDescent="0.25">
      <c r="A1239" s="51">
        <v>3888</v>
      </c>
      <c r="B1239" s="51" t="s">
        <v>2497</v>
      </c>
      <c r="C1239" s="50" t="s">
        <v>145</v>
      </c>
      <c r="D1239" s="52" t="s">
        <v>615</v>
      </c>
      <c r="E1239" s="55" t="s">
        <v>616</v>
      </c>
      <c r="F1239" s="52" t="s">
        <v>617</v>
      </c>
      <c r="G1239" s="52" t="s">
        <v>618</v>
      </c>
      <c r="H1239" s="52"/>
    </row>
    <row r="1240" spans="1:8" x14ac:dyDescent="0.25">
      <c r="A1240" s="51">
        <v>3889</v>
      </c>
      <c r="B1240" s="51" t="s">
        <v>3295</v>
      </c>
      <c r="C1240" s="50" t="s">
        <v>145</v>
      </c>
      <c r="D1240" s="52" t="s">
        <v>3296</v>
      </c>
      <c r="E1240" s="55" t="str">
        <f t="shared" si="19"/>
        <v xml:space="preserve">CHICAGO IL 60628 </v>
      </c>
      <c r="F1240" s="52" t="s">
        <v>2378</v>
      </c>
      <c r="G1240" s="52" t="s">
        <v>2348</v>
      </c>
      <c r="H1240" s="52">
        <v>60628</v>
      </c>
    </row>
    <row r="1241" spans="1:8" x14ac:dyDescent="0.25">
      <c r="A1241" s="51">
        <v>3891</v>
      </c>
      <c r="B1241" s="51" t="s">
        <v>2852</v>
      </c>
      <c r="C1241" s="50" t="s">
        <v>145</v>
      </c>
      <c r="D1241" s="52" t="s">
        <v>615</v>
      </c>
      <c r="E1241" s="55" t="s">
        <v>616</v>
      </c>
      <c r="F1241" s="52" t="s">
        <v>617</v>
      </c>
      <c r="G1241" s="52" t="s">
        <v>618</v>
      </c>
      <c r="H1241" s="52"/>
    </row>
    <row r="1242" spans="1:8" x14ac:dyDescent="0.25">
      <c r="A1242" s="51">
        <v>3893</v>
      </c>
      <c r="B1242" s="51" t="s">
        <v>3297</v>
      </c>
      <c r="C1242" s="50" t="s">
        <v>145</v>
      </c>
      <c r="D1242" s="67" t="s">
        <v>3298</v>
      </c>
      <c r="E1242" s="55" t="str">
        <f t="shared" si="19"/>
        <v xml:space="preserve">KENT OH 44240 </v>
      </c>
      <c r="F1242" s="67" t="s">
        <v>3299</v>
      </c>
      <c r="G1242" s="67" t="s">
        <v>2767</v>
      </c>
      <c r="H1242" s="67" t="s">
        <v>3300</v>
      </c>
    </row>
    <row r="1243" spans="1:8" x14ac:dyDescent="0.25">
      <c r="A1243" s="51">
        <v>3894</v>
      </c>
      <c r="B1243" s="51" t="s">
        <v>3301</v>
      </c>
      <c r="C1243" s="50" t="s">
        <v>145</v>
      </c>
      <c r="D1243" s="52" t="s">
        <v>615</v>
      </c>
      <c r="E1243" s="55" t="s">
        <v>616</v>
      </c>
      <c r="F1243" s="52" t="s">
        <v>617</v>
      </c>
      <c r="G1243" s="52" t="s">
        <v>618</v>
      </c>
      <c r="H1243" s="52"/>
    </row>
    <row r="1244" spans="1:8" x14ac:dyDescent="0.25">
      <c r="A1244" s="51">
        <v>3895</v>
      </c>
      <c r="B1244" s="51" t="s">
        <v>3302</v>
      </c>
      <c r="C1244" s="50" t="s">
        <v>145</v>
      </c>
      <c r="D1244" s="67" t="s">
        <v>3303</v>
      </c>
      <c r="E1244" s="55" t="str">
        <f t="shared" si="19"/>
        <v xml:space="preserve">CHICAGO IL 60643 </v>
      </c>
      <c r="F1244" s="67" t="s">
        <v>2378</v>
      </c>
      <c r="G1244" s="67" t="s">
        <v>2348</v>
      </c>
      <c r="H1244" s="67" t="s">
        <v>3304</v>
      </c>
    </row>
    <row r="1245" spans="1:8" x14ac:dyDescent="0.25">
      <c r="A1245" s="51">
        <v>3896</v>
      </c>
      <c r="B1245" s="51" t="s">
        <v>3305</v>
      </c>
      <c r="C1245" s="50" t="s">
        <v>145</v>
      </c>
      <c r="D1245" s="52" t="s">
        <v>615</v>
      </c>
      <c r="E1245" s="55" t="s">
        <v>616</v>
      </c>
      <c r="F1245" s="52" t="s">
        <v>617</v>
      </c>
      <c r="G1245" s="52" t="s">
        <v>618</v>
      </c>
      <c r="H1245" s="52"/>
    </row>
    <row r="1246" spans="1:8" x14ac:dyDescent="0.25">
      <c r="A1246" s="51">
        <v>3897</v>
      </c>
      <c r="B1246" s="51" t="s">
        <v>3306</v>
      </c>
      <c r="C1246" s="50" t="s">
        <v>145</v>
      </c>
      <c r="D1246" s="52" t="s">
        <v>615</v>
      </c>
      <c r="E1246" s="55" t="s">
        <v>616</v>
      </c>
      <c r="F1246" s="52" t="s">
        <v>617</v>
      </c>
      <c r="G1246" s="52" t="s">
        <v>618</v>
      </c>
      <c r="H1246" s="52"/>
    </row>
    <row r="1247" spans="1:8" x14ac:dyDescent="0.25">
      <c r="A1247" s="51">
        <v>3898</v>
      </c>
      <c r="B1247" s="51" t="s">
        <v>2833</v>
      </c>
      <c r="C1247" s="50" t="s">
        <v>145</v>
      </c>
      <c r="D1247" s="55" t="s">
        <v>3307</v>
      </c>
      <c r="E1247" s="55" t="str">
        <f t="shared" si="19"/>
        <v xml:space="preserve">SANDUSKY OH 44870 </v>
      </c>
      <c r="F1247" s="55" t="s">
        <v>2835</v>
      </c>
      <c r="G1247" s="55" t="s">
        <v>2767</v>
      </c>
      <c r="H1247" s="55" t="s">
        <v>3308</v>
      </c>
    </row>
    <row r="1248" spans="1:8" x14ac:dyDescent="0.25">
      <c r="A1248" s="51">
        <v>3899</v>
      </c>
      <c r="B1248" s="51" t="s">
        <v>3309</v>
      </c>
      <c r="C1248" s="50" t="s">
        <v>145</v>
      </c>
      <c r="D1248" s="55" t="s">
        <v>3310</v>
      </c>
      <c r="E1248" s="55" t="str">
        <f t="shared" si="19"/>
        <v xml:space="preserve">CINCINNATI OH 45221 </v>
      </c>
      <c r="F1248" s="55" t="s">
        <v>2782</v>
      </c>
      <c r="G1248" s="55" t="s">
        <v>2767</v>
      </c>
      <c r="H1248" s="55" t="s">
        <v>3311</v>
      </c>
    </row>
    <row r="1249" spans="1:8" x14ac:dyDescent="0.25">
      <c r="A1249" s="51" t="s">
        <v>228</v>
      </c>
      <c r="B1249" s="51" t="s">
        <v>3312</v>
      </c>
      <c r="C1249" s="50" t="s">
        <v>145</v>
      </c>
      <c r="D1249" s="67" t="s">
        <v>3313</v>
      </c>
      <c r="E1249" s="55" t="str">
        <f t="shared" si="19"/>
        <v xml:space="preserve">OXFORD OH 45056 </v>
      </c>
      <c r="F1249" s="67" t="s">
        <v>2991</v>
      </c>
      <c r="G1249" s="67" t="s">
        <v>2767</v>
      </c>
      <c r="H1249" s="67" t="s">
        <v>2993</v>
      </c>
    </row>
    <row r="1250" spans="1:8" x14ac:dyDescent="0.25">
      <c r="A1250" s="51" t="s">
        <v>229</v>
      </c>
      <c r="B1250" s="51" t="s">
        <v>3314</v>
      </c>
      <c r="C1250" s="50" t="s">
        <v>145</v>
      </c>
      <c r="D1250" s="69" t="s">
        <v>3315</v>
      </c>
      <c r="E1250" s="55" t="str">
        <f t="shared" si="19"/>
        <v xml:space="preserve">CLEVELAND OH 44106 </v>
      </c>
      <c r="F1250" s="69" t="s">
        <v>2786</v>
      </c>
      <c r="G1250" s="69" t="s">
        <v>2767</v>
      </c>
      <c r="H1250" s="69" t="s">
        <v>3316</v>
      </c>
    </row>
    <row r="1251" spans="1:8" x14ac:dyDescent="0.25">
      <c r="A1251" s="51" t="s">
        <v>230</v>
      </c>
      <c r="B1251" s="51" t="s">
        <v>3317</v>
      </c>
      <c r="C1251" s="50" t="s">
        <v>145</v>
      </c>
      <c r="D1251" s="67" t="s">
        <v>3318</v>
      </c>
      <c r="E1251" s="55" t="str">
        <f t="shared" si="19"/>
        <v xml:space="preserve">OLIVET MI 49076 </v>
      </c>
      <c r="F1251" s="67" t="s">
        <v>3319</v>
      </c>
      <c r="G1251" s="67" t="s">
        <v>2660</v>
      </c>
      <c r="H1251" s="67" t="s">
        <v>3320</v>
      </c>
    </row>
    <row r="1252" spans="1:8" x14ac:dyDescent="0.25">
      <c r="A1252" s="51" t="s">
        <v>231</v>
      </c>
      <c r="B1252" s="51" t="s">
        <v>3321</v>
      </c>
      <c r="C1252" s="50" t="s">
        <v>145</v>
      </c>
      <c r="D1252" s="57" t="s">
        <v>615</v>
      </c>
      <c r="E1252" s="55" t="s">
        <v>616</v>
      </c>
      <c r="F1252" s="52" t="s">
        <v>617</v>
      </c>
      <c r="G1252" s="52" t="s">
        <v>618</v>
      </c>
      <c r="H1252" s="57"/>
    </row>
    <row r="1253" spans="1:8" x14ac:dyDescent="0.25">
      <c r="A1253" s="58" t="s">
        <v>232</v>
      </c>
      <c r="B1253" s="58" t="s">
        <v>3322</v>
      </c>
      <c r="C1253" s="50" t="s">
        <v>145</v>
      </c>
      <c r="D1253" s="75" t="s">
        <v>3323</v>
      </c>
      <c r="E1253" s="55" t="str">
        <f t="shared" si="19"/>
        <v xml:space="preserve">PAINSVILLE OH 44077 </v>
      </c>
      <c r="F1253" s="75" t="s">
        <v>3324</v>
      </c>
      <c r="G1253" s="75" t="s">
        <v>2767</v>
      </c>
      <c r="H1253" s="75">
        <v>44077</v>
      </c>
    </row>
    <row r="1254" spans="1:8" x14ac:dyDescent="0.25">
      <c r="A1254" s="58" t="s">
        <v>233</v>
      </c>
      <c r="B1254" s="58" t="s">
        <v>3325</v>
      </c>
      <c r="C1254" s="50" t="s">
        <v>145</v>
      </c>
      <c r="D1254" s="66" t="s">
        <v>3326</v>
      </c>
      <c r="E1254" s="55" t="str">
        <f t="shared" si="19"/>
        <v xml:space="preserve">MORGANTOWN WV 26505 </v>
      </c>
      <c r="F1254" s="66" t="s">
        <v>2949</v>
      </c>
      <c r="G1254" s="66" t="s">
        <v>2900</v>
      </c>
      <c r="H1254" s="66">
        <v>26505</v>
      </c>
    </row>
    <row r="1255" spans="1:8" x14ac:dyDescent="0.25">
      <c r="A1255" s="58" t="s">
        <v>234</v>
      </c>
      <c r="B1255" s="58" t="s">
        <v>3327</v>
      </c>
      <c r="C1255" s="50" t="s">
        <v>145</v>
      </c>
      <c r="D1255" s="66" t="s">
        <v>3328</v>
      </c>
      <c r="E1255" s="55" t="str">
        <f t="shared" si="19"/>
        <v xml:space="preserve">ALLENDALE MI 49401 </v>
      </c>
      <c r="F1255" s="66" t="s">
        <v>3329</v>
      </c>
      <c r="G1255" s="66" t="s">
        <v>2660</v>
      </c>
      <c r="H1255" s="66">
        <v>49401</v>
      </c>
    </row>
    <row r="1256" spans="1:8" x14ac:dyDescent="0.25">
      <c r="A1256" s="58" t="s">
        <v>235</v>
      </c>
      <c r="B1256" s="58" t="s">
        <v>3330</v>
      </c>
      <c r="C1256" s="50" t="s">
        <v>145</v>
      </c>
      <c r="D1256" s="75" t="s">
        <v>3331</v>
      </c>
      <c r="E1256" s="55" t="str">
        <f t="shared" si="19"/>
        <v xml:space="preserve">CLEVELAND OH 44106 </v>
      </c>
      <c r="F1256" s="75" t="s">
        <v>2786</v>
      </c>
      <c r="G1256" s="75" t="s">
        <v>2767</v>
      </c>
      <c r="H1256" s="75">
        <v>44106</v>
      </c>
    </row>
    <row r="1257" spans="1:8" x14ac:dyDescent="0.25">
      <c r="A1257" s="58" t="s">
        <v>236</v>
      </c>
      <c r="B1257" s="58" t="s">
        <v>3332</v>
      </c>
      <c r="C1257" s="50" t="s">
        <v>145</v>
      </c>
      <c r="D1257" s="75" t="s">
        <v>3333</v>
      </c>
      <c r="E1257" s="55" t="str">
        <f t="shared" si="19"/>
        <v xml:space="preserve">YOUNGSTOWN OH 44555 </v>
      </c>
      <c r="F1257" s="75" t="s">
        <v>2856</v>
      </c>
      <c r="G1257" s="75" t="s">
        <v>2767</v>
      </c>
      <c r="H1257" s="75">
        <v>44555</v>
      </c>
    </row>
    <row r="1258" spans="1:8" x14ac:dyDescent="0.25">
      <c r="A1258" s="58" t="s">
        <v>237</v>
      </c>
      <c r="B1258" s="58" t="s">
        <v>3334</v>
      </c>
      <c r="C1258" s="50" t="s">
        <v>145</v>
      </c>
      <c r="D1258" s="75" t="s">
        <v>3335</v>
      </c>
      <c r="E1258" s="55" t="str">
        <f t="shared" si="19"/>
        <v xml:space="preserve">DAYTON OH 45417 </v>
      </c>
      <c r="F1258" s="75" t="s">
        <v>2791</v>
      </c>
      <c r="G1258" s="75" t="s">
        <v>2767</v>
      </c>
      <c r="H1258" s="75">
        <v>45417</v>
      </c>
    </row>
    <row r="1259" spans="1:8" x14ac:dyDescent="0.25">
      <c r="A1259" s="58" t="s">
        <v>238</v>
      </c>
      <c r="B1259" s="58" t="s">
        <v>3336</v>
      </c>
      <c r="C1259" s="50" t="s">
        <v>145</v>
      </c>
      <c r="D1259" s="75" t="s">
        <v>3337</v>
      </c>
      <c r="E1259" s="55" t="str">
        <f t="shared" si="19"/>
        <v xml:space="preserve">DETROIT MI 48201 </v>
      </c>
      <c r="F1259" s="75" t="s">
        <v>2670</v>
      </c>
      <c r="G1259" s="75" t="s">
        <v>2660</v>
      </c>
      <c r="H1259" s="75">
        <v>48201</v>
      </c>
    </row>
    <row r="1260" spans="1:8" x14ac:dyDescent="0.25">
      <c r="A1260" s="51">
        <v>3900</v>
      </c>
      <c r="B1260" s="51" t="s">
        <v>3338</v>
      </c>
      <c r="C1260" s="50" t="s">
        <v>145</v>
      </c>
      <c r="D1260" s="52" t="s">
        <v>615</v>
      </c>
      <c r="E1260" s="55" t="s">
        <v>616</v>
      </c>
      <c r="F1260" s="52" t="s">
        <v>617</v>
      </c>
      <c r="G1260" s="52" t="s">
        <v>618</v>
      </c>
      <c r="H1260" s="52"/>
    </row>
    <row r="1261" spans="1:8" x14ac:dyDescent="0.25">
      <c r="A1261" s="51">
        <v>3901</v>
      </c>
      <c r="B1261" s="51" t="s">
        <v>3339</v>
      </c>
      <c r="C1261" s="50" t="s">
        <v>145</v>
      </c>
      <c r="D1261" s="55" t="s">
        <v>2692</v>
      </c>
      <c r="E1261" s="55" t="str">
        <f t="shared" si="19"/>
        <v xml:space="preserve">JACKSON MI 49204 </v>
      </c>
      <c r="F1261" s="55" t="s">
        <v>2693</v>
      </c>
      <c r="G1261" s="55" t="s">
        <v>2660</v>
      </c>
      <c r="H1261" s="55" t="s">
        <v>2694</v>
      </c>
    </row>
    <row r="1262" spans="1:8" x14ac:dyDescent="0.25">
      <c r="A1262" s="51">
        <v>3902</v>
      </c>
      <c r="B1262" s="51" t="s">
        <v>2901</v>
      </c>
      <c r="C1262" s="50" t="s">
        <v>145</v>
      </c>
      <c r="D1262" s="52" t="s">
        <v>615</v>
      </c>
      <c r="E1262" s="55" t="s">
        <v>616</v>
      </c>
      <c r="F1262" s="52" t="s">
        <v>617</v>
      </c>
      <c r="G1262" s="52" t="s">
        <v>618</v>
      </c>
      <c r="H1262" s="52"/>
    </row>
    <row r="1263" spans="1:8" x14ac:dyDescent="0.25">
      <c r="A1263" s="51">
        <v>3903</v>
      </c>
      <c r="B1263" s="51" t="s">
        <v>3340</v>
      </c>
      <c r="C1263" s="50" t="s">
        <v>145</v>
      </c>
      <c r="D1263" s="52" t="s">
        <v>615</v>
      </c>
      <c r="E1263" s="55" t="s">
        <v>616</v>
      </c>
      <c r="F1263" s="52" t="s">
        <v>617</v>
      </c>
      <c r="G1263" s="52" t="s">
        <v>618</v>
      </c>
      <c r="H1263" s="52"/>
    </row>
    <row r="1264" spans="1:8" x14ac:dyDescent="0.25">
      <c r="A1264" s="51">
        <v>3905</v>
      </c>
      <c r="B1264" s="51" t="s">
        <v>3341</v>
      </c>
      <c r="C1264" s="50" t="s">
        <v>145</v>
      </c>
      <c r="D1264" s="52" t="s">
        <v>615</v>
      </c>
      <c r="E1264" s="55" t="s">
        <v>616</v>
      </c>
      <c r="F1264" s="52" t="s">
        <v>617</v>
      </c>
      <c r="G1264" s="52" t="s">
        <v>618</v>
      </c>
      <c r="H1264" s="52"/>
    </row>
    <row r="1265" spans="1:8" x14ac:dyDescent="0.25">
      <c r="A1265" s="51">
        <v>3906</v>
      </c>
      <c r="B1265" s="51" t="s">
        <v>2542</v>
      </c>
      <c r="C1265" s="50" t="s">
        <v>145</v>
      </c>
      <c r="D1265" s="55" t="s">
        <v>3342</v>
      </c>
      <c r="E1265" s="55" t="str">
        <f t="shared" si="19"/>
        <v xml:space="preserve">TERRE HAUTE IN 47802 </v>
      </c>
      <c r="F1265" s="55" t="s">
        <v>2544</v>
      </c>
      <c r="G1265" s="55" t="s">
        <v>2474</v>
      </c>
      <c r="H1265" s="55">
        <v>47802</v>
      </c>
    </row>
    <row r="1266" spans="1:8" x14ac:dyDescent="0.25">
      <c r="A1266" s="51">
        <v>3909</v>
      </c>
      <c r="B1266" s="51" t="s">
        <v>3343</v>
      </c>
      <c r="C1266" s="50" t="s">
        <v>145</v>
      </c>
      <c r="D1266" s="55" t="s">
        <v>3344</v>
      </c>
      <c r="E1266" s="55" t="str">
        <f t="shared" si="19"/>
        <v xml:space="preserve">Decatur IL 62521 </v>
      </c>
      <c r="F1266" s="55" t="s">
        <v>3345</v>
      </c>
      <c r="G1266" s="55" t="s">
        <v>2348</v>
      </c>
      <c r="H1266" s="55" t="s">
        <v>3346</v>
      </c>
    </row>
    <row r="1267" spans="1:8" x14ac:dyDescent="0.25">
      <c r="A1267" s="51">
        <v>3910</v>
      </c>
      <c r="B1267" s="51" t="s">
        <v>3347</v>
      </c>
      <c r="C1267" s="50" t="s">
        <v>145</v>
      </c>
      <c r="D1267" s="55" t="s">
        <v>3348</v>
      </c>
      <c r="E1267" s="55" t="str">
        <f t="shared" si="19"/>
        <v xml:space="preserve">Wilberforce OH 45384 </v>
      </c>
      <c r="F1267" s="55" t="s">
        <v>3349</v>
      </c>
      <c r="G1267" s="55" t="s">
        <v>2767</v>
      </c>
      <c r="H1267" s="55" t="s">
        <v>2805</v>
      </c>
    </row>
    <row r="1268" spans="1:8" x14ac:dyDescent="0.25">
      <c r="A1268" s="51">
        <v>3911</v>
      </c>
      <c r="B1268" s="51" t="s">
        <v>3350</v>
      </c>
      <c r="C1268" s="50" t="s">
        <v>145</v>
      </c>
      <c r="D1268" s="52" t="s">
        <v>615</v>
      </c>
      <c r="E1268" s="55" t="s">
        <v>616</v>
      </c>
      <c r="F1268" s="52" t="s">
        <v>617</v>
      </c>
      <c r="G1268" s="52" t="s">
        <v>618</v>
      </c>
      <c r="H1268" s="52"/>
    </row>
    <row r="1269" spans="1:8" x14ac:dyDescent="0.25">
      <c r="A1269" s="51">
        <v>3912</v>
      </c>
      <c r="B1269" s="51" t="s">
        <v>3351</v>
      </c>
      <c r="C1269" s="50" t="s">
        <v>145</v>
      </c>
      <c r="D1269" s="55" t="s">
        <v>3352</v>
      </c>
      <c r="E1269" s="55" t="str">
        <f t="shared" si="19"/>
        <v xml:space="preserve">Racine WI 53402 </v>
      </c>
      <c r="F1269" s="55" t="s">
        <v>3353</v>
      </c>
      <c r="G1269" s="55" t="s">
        <v>2969</v>
      </c>
      <c r="H1269" s="55" t="s">
        <v>2990</v>
      </c>
    </row>
    <row r="1270" spans="1:8" x14ac:dyDescent="0.25">
      <c r="A1270" s="51">
        <v>3913</v>
      </c>
      <c r="B1270" s="51" t="s">
        <v>3354</v>
      </c>
      <c r="C1270" s="50" t="s">
        <v>145</v>
      </c>
      <c r="D1270" s="52" t="s">
        <v>3355</v>
      </c>
      <c r="E1270" s="55" t="str">
        <f t="shared" si="19"/>
        <v xml:space="preserve">ROCKFORD IL 61105 </v>
      </c>
      <c r="F1270" s="52" t="s">
        <v>2364</v>
      </c>
      <c r="G1270" s="52" t="s">
        <v>2348</v>
      </c>
      <c r="H1270" s="52">
        <v>61105</v>
      </c>
    </row>
    <row r="1271" spans="1:8" x14ac:dyDescent="0.25">
      <c r="A1271" s="51">
        <v>3914</v>
      </c>
      <c r="B1271" s="51" t="s">
        <v>3356</v>
      </c>
      <c r="C1271" s="50" t="s">
        <v>145</v>
      </c>
      <c r="D1271" s="52" t="s">
        <v>615</v>
      </c>
      <c r="E1271" s="55" t="s">
        <v>616</v>
      </c>
      <c r="F1271" s="52" t="s">
        <v>617</v>
      </c>
      <c r="G1271" s="52" t="s">
        <v>618</v>
      </c>
      <c r="H1271" s="52"/>
    </row>
    <row r="1272" spans="1:8" x14ac:dyDescent="0.25">
      <c r="A1272" s="51">
        <v>3915</v>
      </c>
      <c r="B1272" s="51" t="s">
        <v>2383</v>
      </c>
      <c r="C1272" s="50" t="s">
        <v>145</v>
      </c>
      <c r="D1272" s="55" t="s">
        <v>2384</v>
      </c>
      <c r="E1272" s="55" t="str">
        <f t="shared" si="19"/>
        <v xml:space="preserve">CHICAGO IL 60651 </v>
      </c>
      <c r="F1272" s="55" t="s">
        <v>2378</v>
      </c>
      <c r="G1272" s="55" t="s">
        <v>2348</v>
      </c>
      <c r="H1272" s="55" t="s">
        <v>3357</v>
      </c>
    </row>
    <row r="1273" spans="1:8" x14ac:dyDescent="0.25">
      <c r="A1273" s="51">
        <v>3916</v>
      </c>
      <c r="B1273" s="51" t="s">
        <v>3358</v>
      </c>
      <c r="C1273" s="50" t="s">
        <v>145</v>
      </c>
      <c r="D1273" s="55" t="s">
        <v>615</v>
      </c>
      <c r="E1273" s="55" t="s">
        <v>616</v>
      </c>
      <c r="F1273" s="52" t="s">
        <v>617</v>
      </c>
      <c r="G1273" s="52" t="s">
        <v>618</v>
      </c>
      <c r="H1273" s="55" t="s">
        <v>2099</v>
      </c>
    </row>
    <row r="1274" spans="1:8" x14ac:dyDescent="0.25">
      <c r="A1274" s="51">
        <v>3917</v>
      </c>
      <c r="B1274" s="51" t="s">
        <v>2737</v>
      </c>
      <c r="C1274" s="50" t="s">
        <v>145</v>
      </c>
      <c r="D1274" s="55" t="s">
        <v>2738</v>
      </c>
      <c r="E1274" s="55" t="str">
        <f t="shared" si="19"/>
        <v xml:space="preserve">COVERT MI 49043 </v>
      </c>
      <c r="F1274" s="55" t="s">
        <v>2739</v>
      </c>
      <c r="G1274" s="55" t="s">
        <v>2660</v>
      </c>
      <c r="H1274" s="55" t="s">
        <v>2740</v>
      </c>
    </row>
    <row r="1275" spans="1:8" x14ac:dyDescent="0.25">
      <c r="A1275" s="51">
        <v>3918</v>
      </c>
      <c r="B1275" s="51" t="s">
        <v>3359</v>
      </c>
      <c r="C1275" s="50" t="s">
        <v>145</v>
      </c>
      <c r="D1275" s="55" t="s">
        <v>3360</v>
      </c>
      <c r="E1275" s="55" t="str">
        <f t="shared" si="19"/>
        <v xml:space="preserve">KENOSHA WI 53140 </v>
      </c>
      <c r="F1275" s="55" t="s">
        <v>2972</v>
      </c>
      <c r="G1275" s="55" t="s">
        <v>2969</v>
      </c>
      <c r="H1275" s="55" t="s">
        <v>3361</v>
      </c>
    </row>
    <row r="1276" spans="1:8" x14ac:dyDescent="0.25">
      <c r="A1276" s="51">
        <v>3919</v>
      </c>
      <c r="B1276" s="51" t="s">
        <v>3362</v>
      </c>
      <c r="C1276" s="50" t="s">
        <v>145</v>
      </c>
      <c r="D1276" s="55" t="s">
        <v>3363</v>
      </c>
      <c r="E1276" s="55" t="str">
        <f t="shared" si="19"/>
        <v xml:space="preserve">DAYTON OH 45406 </v>
      </c>
      <c r="F1276" s="55" t="s">
        <v>2791</v>
      </c>
      <c r="G1276" s="55" t="s">
        <v>2767</v>
      </c>
      <c r="H1276" s="55" t="s">
        <v>3364</v>
      </c>
    </row>
    <row r="1277" spans="1:8" x14ac:dyDescent="0.25">
      <c r="A1277" s="51">
        <v>3920</v>
      </c>
      <c r="B1277" s="51" t="s">
        <v>3365</v>
      </c>
      <c r="C1277" s="50" t="s">
        <v>145</v>
      </c>
      <c r="D1277" s="52" t="s">
        <v>615</v>
      </c>
      <c r="E1277" s="55" t="s">
        <v>616</v>
      </c>
      <c r="F1277" s="52" t="s">
        <v>617</v>
      </c>
      <c r="G1277" s="52" t="s">
        <v>618</v>
      </c>
      <c r="H1277" s="52"/>
    </row>
    <row r="1278" spans="1:8" x14ac:dyDescent="0.25">
      <c r="A1278" s="51" t="s">
        <v>239</v>
      </c>
      <c r="B1278" s="51" t="s">
        <v>3366</v>
      </c>
      <c r="C1278" s="50" t="s">
        <v>145</v>
      </c>
      <c r="D1278" s="52" t="s">
        <v>615</v>
      </c>
      <c r="E1278" s="55" t="s">
        <v>616</v>
      </c>
      <c r="F1278" s="52" t="s">
        <v>617</v>
      </c>
      <c r="G1278" s="52" t="s">
        <v>618</v>
      </c>
      <c r="H1278" s="52"/>
    </row>
    <row r="1279" spans="1:8" x14ac:dyDescent="0.25">
      <c r="A1279" s="51" t="s">
        <v>240</v>
      </c>
      <c r="B1279" s="51" t="s">
        <v>3367</v>
      </c>
      <c r="C1279" s="50" t="s">
        <v>145</v>
      </c>
      <c r="D1279" s="52" t="s">
        <v>3368</v>
      </c>
      <c r="E1279" s="55" t="str">
        <f t="shared" si="19"/>
        <v xml:space="preserve">MILWAUKEE WI 53212 </v>
      </c>
      <c r="F1279" s="52" t="s">
        <v>2978</v>
      </c>
      <c r="G1279" s="52" t="s">
        <v>2969</v>
      </c>
      <c r="H1279" s="52">
        <v>53212</v>
      </c>
    </row>
    <row r="1280" spans="1:8" x14ac:dyDescent="0.25">
      <c r="A1280" s="51" t="s">
        <v>241</v>
      </c>
      <c r="B1280" s="51" t="s">
        <v>3369</v>
      </c>
      <c r="C1280" s="50" t="s">
        <v>145</v>
      </c>
      <c r="D1280" s="52" t="s">
        <v>3370</v>
      </c>
      <c r="E1280" s="55" t="str">
        <f t="shared" si="19"/>
        <v xml:space="preserve">MURRAY KY 42071 </v>
      </c>
      <c r="F1280" s="52" t="s">
        <v>3371</v>
      </c>
      <c r="G1280" s="52" t="s">
        <v>2353</v>
      </c>
      <c r="H1280" s="52">
        <v>42071</v>
      </c>
    </row>
    <row r="1281" spans="1:8" x14ac:dyDescent="0.25">
      <c r="A1281" s="51" t="s">
        <v>62</v>
      </c>
      <c r="B1281" s="51" t="s">
        <v>3372</v>
      </c>
      <c r="C1281" s="50" t="s">
        <v>5</v>
      </c>
      <c r="D1281" s="69" t="s">
        <v>3373</v>
      </c>
      <c r="E1281" s="55" t="str">
        <f t="shared" si="19"/>
        <v xml:space="preserve">COLORADO SPRINGS CO 80935 </v>
      </c>
      <c r="F1281" s="69" t="s">
        <v>3374</v>
      </c>
      <c r="G1281" s="69" t="s">
        <v>3375</v>
      </c>
      <c r="H1281" s="69">
        <v>80935</v>
      </c>
    </row>
    <row r="1282" spans="1:8" x14ac:dyDescent="0.25">
      <c r="A1282" s="51" t="s">
        <v>63</v>
      </c>
      <c r="B1282" s="51" t="s">
        <v>3376</v>
      </c>
      <c r="C1282" s="50" t="s">
        <v>7</v>
      </c>
      <c r="D1282" s="67" t="s">
        <v>3373</v>
      </c>
      <c r="E1282" s="55" t="str">
        <f t="shared" si="19"/>
        <v xml:space="preserve">COLORADO SPRINGS CO 80935 </v>
      </c>
      <c r="F1282" s="67" t="s">
        <v>3374</v>
      </c>
      <c r="G1282" s="67" t="s">
        <v>3375</v>
      </c>
      <c r="H1282" s="67">
        <v>80935</v>
      </c>
    </row>
    <row r="1283" spans="1:8" x14ac:dyDescent="0.25">
      <c r="A1283" s="51">
        <v>4001</v>
      </c>
      <c r="B1283" s="51" t="s">
        <v>3377</v>
      </c>
      <c r="C1283" s="50" t="s">
        <v>577</v>
      </c>
      <c r="D1283" s="55" t="s">
        <v>3378</v>
      </c>
      <c r="E1283" s="55" t="str">
        <f t="shared" si="19"/>
        <v xml:space="preserve">COLORADO SPRINGS CO 80916 </v>
      </c>
      <c r="F1283" s="55" t="s">
        <v>3374</v>
      </c>
      <c r="G1283" s="55" t="s">
        <v>3375</v>
      </c>
      <c r="H1283" s="55">
        <v>80916</v>
      </c>
    </row>
    <row r="1284" spans="1:8" x14ac:dyDescent="0.25">
      <c r="A1284" s="51" t="s">
        <v>64</v>
      </c>
      <c r="B1284" s="51" t="s">
        <v>3379</v>
      </c>
      <c r="C1284" s="50" t="s">
        <v>5</v>
      </c>
      <c r="D1284" s="67" t="s">
        <v>3380</v>
      </c>
      <c r="E1284" s="55" t="str">
        <f t="shared" si="19"/>
        <v xml:space="preserve">DES MOINES IA 50314 </v>
      </c>
      <c r="F1284" s="67" t="s">
        <v>3381</v>
      </c>
      <c r="G1284" s="67" t="s">
        <v>3382</v>
      </c>
      <c r="H1284" s="67">
        <v>50314</v>
      </c>
    </row>
    <row r="1285" spans="1:8" x14ac:dyDescent="0.25">
      <c r="A1285" s="51" t="s">
        <v>65</v>
      </c>
      <c r="B1285" s="51" t="s">
        <v>3383</v>
      </c>
      <c r="C1285" s="50" t="s">
        <v>7</v>
      </c>
      <c r="D1285" s="67" t="s">
        <v>3384</v>
      </c>
      <c r="E1285" s="55" t="str">
        <f t="shared" ref="E1285:E1347" si="20">CONCATENATE(F1285," ",G1285," ",H1285," ",)</f>
        <v xml:space="preserve">DES MOINES IA 50314 </v>
      </c>
      <c r="F1285" s="67" t="s">
        <v>3381</v>
      </c>
      <c r="G1285" s="67" t="s">
        <v>3382</v>
      </c>
      <c r="H1285" s="67">
        <v>50314</v>
      </c>
    </row>
    <row r="1286" spans="1:8" x14ac:dyDescent="0.25">
      <c r="A1286" s="51">
        <v>4002</v>
      </c>
      <c r="B1286" s="51" t="s">
        <v>3385</v>
      </c>
      <c r="C1286" s="50" t="s">
        <v>577</v>
      </c>
      <c r="D1286" s="52" t="s">
        <v>615</v>
      </c>
      <c r="E1286" s="55" t="s">
        <v>616</v>
      </c>
      <c r="F1286" s="52" t="s">
        <v>617</v>
      </c>
      <c r="G1286" s="52" t="s">
        <v>618</v>
      </c>
      <c r="H1286" s="52"/>
    </row>
    <row r="1287" spans="1:8" x14ac:dyDescent="0.25">
      <c r="A1287" s="51" t="s">
        <v>66</v>
      </c>
      <c r="B1287" s="51" t="s">
        <v>3386</v>
      </c>
      <c r="C1287" s="50" t="s">
        <v>5</v>
      </c>
      <c r="D1287" s="67" t="s">
        <v>3387</v>
      </c>
      <c r="E1287" s="55" t="str">
        <f t="shared" si="20"/>
        <v xml:space="preserve">JEFFERSON CITY MO 65110 </v>
      </c>
      <c r="F1287" s="67" t="s">
        <v>3388</v>
      </c>
      <c r="G1287" s="67" t="s">
        <v>3389</v>
      </c>
      <c r="H1287" s="67">
        <v>65110</v>
      </c>
    </row>
    <row r="1288" spans="1:8" x14ac:dyDescent="0.25">
      <c r="A1288" s="51" t="s">
        <v>67</v>
      </c>
      <c r="B1288" s="51" t="s">
        <v>3390</v>
      </c>
      <c r="C1288" s="50" t="s">
        <v>7</v>
      </c>
      <c r="D1288" s="67" t="s">
        <v>3387</v>
      </c>
      <c r="E1288" s="55" t="str">
        <f t="shared" si="20"/>
        <v xml:space="preserve">JEFFERSON CITY MO 65110 </v>
      </c>
      <c r="F1288" s="67" t="s">
        <v>3388</v>
      </c>
      <c r="G1288" s="67" t="s">
        <v>3389</v>
      </c>
      <c r="H1288" s="67">
        <v>65110</v>
      </c>
    </row>
    <row r="1289" spans="1:8" x14ac:dyDescent="0.25">
      <c r="A1289" s="51">
        <v>4003</v>
      </c>
      <c r="B1289" s="51" t="s">
        <v>3391</v>
      </c>
      <c r="C1289" s="53" t="s">
        <v>1374</v>
      </c>
      <c r="D1289" s="55" t="s">
        <v>3392</v>
      </c>
      <c r="E1289" s="55" t="str">
        <f t="shared" si="20"/>
        <v xml:space="preserve">CAMERON MO 64429 </v>
      </c>
      <c r="F1289" s="55" t="s">
        <v>3393</v>
      </c>
      <c r="G1289" s="55" t="s">
        <v>3389</v>
      </c>
      <c r="H1289" s="55" t="s">
        <v>3394</v>
      </c>
    </row>
    <row r="1290" spans="1:8" x14ac:dyDescent="0.25">
      <c r="A1290" s="51">
        <v>4004</v>
      </c>
      <c r="B1290" s="51" t="s">
        <v>3395</v>
      </c>
      <c r="C1290" s="50" t="s">
        <v>577</v>
      </c>
      <c r="D1290" s="55" t="s">
        <v>3396</v>
      </c>
      <c r="E1290" s="55" t="str">
        <f t="shared" si="20"/>
        <v xml:space="preserve">WINFIELD KS 67156 </v>
      </c>
      <c r="F1290" s="55" t="s">
        <v>3397</v>
      </c>
      <c r="G1290" s="55" t="s">
        <v>3398</v>
      </c>
      <c r="H1290" s="55" t="s">
        <v>3399</v>
      </c>
    </row>
    <row r="1291" spans="1:8" x14ac:dyDescent="0.25">
      <c r="A1291" s="51">
        <v>4005</v>
      </c>
      <c r="B1291" s="51" t="s">
        <v>3400</v>
      </c>
      <c r="C1291" s="50" t="s">
        <v>577</v>
      </c>
      <c r="D1291" s="55" t="s">
        <v>3401</v>
      </c>
      <c r="E1291" s="55" t="str">
        <f t="shared" si="20"/>
        <v xml:space="preserve">PUEBLO CO 81008 </v>
      </c>
      <c r="F1291" s="55" t="s">
        <v>3400</v>
      </c>
      <c r="G1291" s="55" t="s">
        <v>3375</v>
      </c>
      <c r="H1291" s="55">
        <v>81008</v>
      </c>
    </row>
    <row r="1292" spans="1:8" x14ac:dyDescent="0.25">
      <c r="A1292" s="51">
        <v>4007</v>
      </c>
      <c r="B1292" s="51" t="s">
        <v>3402</v>
      </c>
      <c r="C1292" s="50" t="s">
        <v>577</v>
      </c>
      <c r="D1292" s="55" t="s">
        <v>3403</v>
      </c>
      <c r="E1292" s="55" t="str">
        <f t="shared" si="20"/>
        <v xml:space="preserve">DENVER CO 80217 </v>
      </c>
      <c r="F1292" s="55" t="s">
        <v>3404</v>
      </c>
      <c r="G1292" s="55" t="s">
        <v>3375</v>
      </c>
      <c r="H1292" s="55">
        <v>80217</v>
      </c>
    </row>
    <row r="1293" spans="1:8" x14ac:dyDescent="0.25">
      <c r="A1293" s="51">
        <v>4008</v>
      </c>
      <c r="B1293" s="51" t="s">
        <v>3405</v>
      </c>
      <c r="C1293" s="50" t="s">
        <v>577</v>
      </c>
      <c r="D1293" s="55" t="s">
        <v>3406</v>
      </c>
      <c r="E1293" s="55" t="str">
        <f t="shared" si="20"/>
        <v xml:space="preserve">WAYNESVILLE MO 65584 </v>
      </c>
      <c r="F1293" s="55" t="s">
        <v>3407</v>
      </c>
      <c r="G1293" s="55" t="s">
        <v>3389</v>
      </c>
      <c r="H1293" s="55">
        <v>65584</v>
      </c>
    </row>
    <row r="1294" spans="1:8" x14ac:dyDescent="0.25">
      <c r="A1294" s="51">
        <v>4009</v>
      </c>
      <c r="B1294" s="51" t="s">
        <v>3408</v>
      </c>
      <c r="C1294" s="53" t="s">
        <v>1374</v>
      </c>
      <c r="D1294" s="55" t="s">
        <v>3409</v>
      </c>
      <c r="E1294" s="55" t="str">
        <f t="shared" si="20"/>
        <v xml:space="preserve">JEFFERSON CITY MO 65101 </v>
      </c>
      <c r="F1294" s="55" t="s">
        <v>3388</v>
      </c>
      <c r="G1294" s="55" t="s">
        <v>3389</v>
      </c>
      <c r="H1294" s="55" t="s">
        <v>3410</v>
      </c>
    </row>
    <row r="1295" spans="1:8" x14ac:dyDescent="0.25">
      <c r="A1295" s="51">
        <v>4010</v>
      </c>
      <c r="B1295" s="51" t="s">
        <v>3411</v>
      </c>
      <c r="C1295" s="53" t="s">
        <v>1374</v>
      </c>
      <c r="D1295" s="55" t="s">
        <v>3412</v>
      </c>
      <c r="E1295" s="55" t="str">
        <f t="shared" si="20"/>
        <v xml:space="preserve">MINERAL POINT MO 63660 </v>
      </c>
      <c r="F1295" s="55" t="s">
        <v>3413</v>
      </c>
      <c r="G1295" s="55" t="s">
        <v>3389</v>
      </c>
      <c r="H1295" s="55">
        <v>63660</v>
      </c>
    </row>
    <row r="1296" spans="1:8" x14ac:dyDescent="0.25">
      <c r="A1296" s="51">
        <v>4011</v>
      </c>
      <c r="B1296" s="51" t="s">
        <v>3414</v>
      </c>
      <c r="C1296" s="53" t="s">
        <v>1374</v>
      </c>
      <c r="D1296" s="52" t="s">
        <v>3415</v>
      </c>
      <c r="E1296" s="55" t="str">
        <f t="shared" si="20"/>
        <v xml:space="preserve">BOWLING GREEN MO 63334 </v>
      </c>
      <c r="F1296" s="52" t="s">
        <v>2558</v>
      </c>
      <c r="G1296" s="52" t="s">
        <v>3389</v>
      </c>
      <c r="H1296" s="52">
        <v>63334</v>
      </c>
    </row>
    <row r="1297" spans="1:8" x14ac:dyDescent="0.25">
      <c r="A1297" s="51">
        <v>4012</v>
      </c>
      <c r="B1297" s="51" t="s">
        <v>3416</v>
      </c>
      <c r="C1297" s="50" t="s">
        <v>577</v>
      </c>
      <c r="D1297" s="55" t="s">
        <v>3417</v>
      </c>
      <c r="E1297" s="55" t="str">
        <f t="shared" si="20"/>
        <v xml:space="preserve">WATERLOO IA 50707 </v>
      </c>
      <c r="F1297" s="55" t="s">
        <v>3418</v>
      </c>
      <c r="G1297" s="55" t="s">
        <v>3382</v>
      </c>
      <c r="H1297" s="55">
        <v>50707</v>
      </c>
    </row>
    <row r="1298" spans="1:8" x14ac:dyDescent="0.25">
      <c r="A1298" s="51">
        <v>4013</v>
      </c>
      <c r="B1298" s="51" t="s">
        <v>3419</v>
      </c>
      <c r="C1298" s="50" t="s">
        <v>577</v>
      </c>
      <c r="D1298" s="55" t="s">
        <v>3420</v>
      </c>
      <c r="E1298" s="55" t="str">
        <f t="shared" si="20"/>
        <v xml:space="preserve">CEDAR RAPIDS IA 52406 </v>
      </c>
      <c r="F1298" s="55" t="s">
        <v>3421</v>
      </c>
      <c r="G1298" s="55" t="s">
        <v>3382</v>
      </c>
      <c r="H1298" s="55">
        <v>52406</v>
      </c>
    </row>
    <row r="1299" spans="1:8" x14ac:dyDescent="0.25">
      <c r="A1299" s="51">
        <v>4014</v>
      </c>
      <c r="B1299" s="51" t="s">
        <v>3422</v>
      </c>
      <c r="C1299" s="50" t="s">
        <v>577</v>
      </c>
      <c r="D1299" s="55" t="s">
        <v>3423</v>
      </c>
      <c r="E1299" s="55" t="str">
        <f t="shared" si="20"/>
        <v xml:space="preserve">DES MOINES IA 50305 </v>
      </c>
      <c r="F1299" s="55" t="s">
        <v>3381</v>
      </c>
      <c r="G1299" s="55" t="s">
        <v>3382</v>
      </c>
      <c r="H1299" s="55">
        <v>50305</v>
      </c>
    </row>
    <row r="1300" spans="1:8" x14ac:dyDescent="0.25">
      <c r="A1300" s="51">
        <v>4015</v>
      </c>
      <c r="B1300" s="51" t="s">
        <v>3424</v>
      </c>
      <c r="C1300" s="50" t="s">
        <v>577</v>
      </c>
      <c r="D1300" s="55" t="s">
        <v>3425</v>
      </c>
      <c r="E1300" s="55" t="str">
        <f t="shared" si="20"/>
        <v xml:space="preserve">FORT MADISON IA 52627 </v>
      </c>
      <c r="F1300" s="55" t="s">
        <v>3426</v>
      </c>
      <c r="G1300" s="55" t="s">
        <v>3382</v>
      </c>
      <c r="H1300" s="55" t="s">
        <v>3427</v>
      </c>
    </row>
    <row r="1301" spans="1:8" x14ac:dyDescent="0.25">
      <c r="A1301" s="51">
        <v>4016</v>
      </c>
      <c r="B1301" s="51" t="s">
        <v>3428</v>
      </c>
      <c r="C1301" s="50" t="s">
        <v>577</v>
      </c>
      <c r="D1301" s="55" t="s">
        <v>3429</v>
      </c>
      <c r="E1301" s="55" t="str">
        <f t="shared" si="20"/>
        <v xml:space="preserve">IOWA CITY IA 52246 </v>
      </c>
      <c r="F1301" s="55" t="s">
        <v>3428</v>
      </c>
      <c r="G1301" s="55" t="s">
        <v>3382</v>
      </c>
      <c r="H1301" s="55">
        <v>52246</v>
      </c>
    </row>
    <row r="1302" spans="1:8" x14ac:dyDescent="0.25">
      <c r="A1302" s="51">
        <v>4017</v>
      </c>
      <c r="B1302" s="51" t="s">
        <v>3430</v>
      </c>
      <c r="C1302" s="50" t="s">
        <v>577</v>
      </c>
      <c r="D1302" s="55" t="s">
        <v>1476</v>
      </c>
      <c r="E1302" s="55" t="str">
        <f t="shared" si="20"/>
        <v xml:space="preserve">FORT MADISON IA 52627 </v>
      </c>
      <c r="F1302" s="55" t="s">
        <v>3426</v>
      </c>
      <c r="G1302" s="55" t="s">
        <v>3382</v>
      </c>
      <c r="H1302" s="55" t="s">
        <v>3427</v>
      </c>
    </row>
    <row r="1303" spans="1:8" x14ac:dyDescent="0.25">
      <c r="A1303" s="51">
        <v>4019</v>
      </c>
      <c r="B1303" s="51" t="s">
        <v>3431</v>
      </c>
      <c r="C1303" s="50" t="s">
        <v>577</v>
      </c>
      <c r="D1303" s="55" t="s">
        <v>3432</v>
      </c>
      <c r="E1303" s="55" t="str">
        <f t="shared" si="20"/>
        <v xml:space="preserve">DAVENPORT IA 52808 </v>
      </c>
      <c r="F1303" s="55" t="s">
        <v>3433</v>
      </c>
      <c r="G1303" s="55" t="s">
        <v>3382</v>
      </c>
      <c r="H1303" s="55" t="s">
        <v>3434</v>
      </c>
    </row>
    <row r="1304" spans="1:8" x14ac:dyDescent="0.25">
      <c r="A1304" s="51">
        <v>4020</v>
      </c>
      <c r="B1304" s="51" t="s">
        <v>3435</v>
      </c>
      <c r="C1304" s="50" t="s">
        <v>577</v>
      </c>
      <c r="D1304" s="52" t="s">
        <v>615</v>
      </c>
      <c r="E1304" s="55" t="s">
        <v>616</v>
      </c>
      <c r="F1304" s="52" t="s">
        <v>617</v>
      </c>
      <c r="G1304" s="52" t="s">
        <v>618</v>
      </c>
      <c r="H1304" s="52"/>
    </row>
    <row r="1305" spans="1:8" x14ac:dyDescent="0.25">
      <c r="A1305" s="51">
        <v>4021</v>
      </c>
      <c r="B1305" s="51" t="s">
        <v>3436</v>
      </c>
      <c r="C1305" s="50" t="s">
        <v>577</v>
      </c>
      <c r="D1305" s="55" t="s">
        <v>3437</v>
      </c>
      <c r="E1305" s="55" t="str">
        <f t="shared" si="20"/>
        <v xml:space="preserve">BURLINGTON IA 52601 </v>
      </c>
      <c r="F1305" s="55" t="s">
        <v>1832</v>
      </c>
      <c r="G1305" s="55" t="s">
        <v>3382</v>
      </c>
      <c r="H1305" s="55" t="s">
        <v>3438</v>
      </c>
    </row>
    <row r="1306" spans="1:8" x14ac:dyDescent="0.25">
      <c r="A1306" s="51">
        <v>4022</v>
      </c>
      <c r="B1306" s="51" t="s">
        <v>3439</v>
      </c>
      <c r="C1306" s="50" t="s">
        <v>577</v>
      </c>
      <c r="D1306" s="55" t="s">
        <v>3440</v>
      </c>
      <c r="E1306" s="55" t="str">
        <f t="shared" si="20"/>
        <v xml:space="preserve">SIOUX CITY IA 51102 </v>
      </c>
      <c r="F1306" s="55" t="s">
        <v>3441</v>
      </c>
      <c r="G1306" s="55" t="s">
        <v>3382</v>
      </c>
      <c r="H1306" s="55" t="s">
        <v>3442</v>
      </c>
    </row>
    <row r="1307" spans="1:8" x14ac:dyDescent="0.25">
      <c r="A1307" s="51">
        <v>4024</v>
      </c>
      <c r="B1307" s="51" t="s">
        <v>3443</v>
      </c>
      <c r="C1307" s="50" t="s">
        <v>577</v>
      </c>
      <c r="D1307" s="55" t="s">
        <v>3444</v>
      </c>
      <c r="E1307" s="55" t="str">
        <f t="shared" si="20"/>
        <v xml:space="preserve">CLINTON IA 52004 </v>
      </c>
      <c r="F1307" s="55" t="s">
        <v>3445</v>
      </c>
      <c r="G1307" s="55" t="s">
        <v>3382</v>
      </c>
      <c r="H1307" s="55" t="s">
        <v>3446</v>
      </c>
    </row>
    <row r="1308" spans="1:8" x14ac:dyDescent="0.25">
      <c r="A1308" s="51">
        <v>4025</v>
      </c>
      <c r="B1308" s="51" t="s">
        <v>3447</v>
      </c>
      <c r="C1308" s="50" t="s">
        <v>577</v>
      </c>
      <c r="D1308" s="55" t="s">
        <v>1074</v>
      </c>
      <c r="E1308" s="55" t="str">
        <f t="shared" si="20"/>
        <v xml:space="preserve">DUBUQUE IA 52001 </v>
      </c>
      <c r="F1308" s="55" t="s">
        <v>3448</v>
      </c>
      <c r="G1308" s="55" t="s">
        <v>3382</v>
      </c>
      <c r="H1308" s="55">
        <v>52001</v>
      </c>
    </row>
    <row r="1309" spans="1:8" x14ac:dyDescent="0.25">
      <c r="A1309" s="51" t="s">
        <v>68</v>
      </c>
      <c r="B1309" s="51" t="s">
        <v>3449</v>
      </c>
      <c r="C1309" s="50" t="s">
        <v>5</v>
      </c>
      <c r="D1309" s="55" t="s">
        <v>3450</v>
      </c>
      <c r="E1309" s="55" t="str">
        <f t="shared" si="20"/>
        <v xml:space="preserve">WICHITA KS 67208 </v>
      </c>
      <c r="F1309" s="55" t="s">
        <v>3451</v>
      </c>
      <c r="G1309" s="55" t="s">
        <v>3398</v>
      </c>
      <c r="H1309" s="55">
        <v>67208</v>
      </c>
    </row>
    <row r="1310" spans="1:8" x14ac:dyDescent="0.25">
      <c r="A1310" s="51" t="s">
        <v>69</v>
      </c>
      <c r="B1310" s="51" t="s">
        <v>3452</v>
      </c>
      <c r="C1310" s="50" t="s">
        <v>7</v>
      </c>
      <c r="D1310" s="67" t="s">
        <v>3453</v>
      </c>
      <c r="E1310" s="55" t="str">
        <f t="shared" si="20"/>
        <v xml:space="preserve">KANSAS CITY KS 66104 </v>
      </c>
      <c r="F1310" s="67" t="s">
        <v>3454</v>
      </c>
      <c r="G1310" s="67" t="s">
        <v>3398</v>
      </c>
      <c r="H1310" s="67">
        <v>66104</v>
      </c>
    </row>
    <row r="1311" spans="1:8" x14ac:dyDescent="0.25">
      <c r="A1311" s="51">
        <v>4027</v>
      </c>
      <c r="B1311" s="51" t="s">
        <v>3455</v>
      </c>
      <c r="C1311" s="50" t="s">
        <v>577</v>
      </c>
      <c r="D1311" s="52" t="s">
        <v>615</v>
      </c>
      <c r="E1311" s="55" t="s">
        <v>616</v>
      </c>
      <c r="F1311" s="52" t="s">
        <v>617</v>
      </c>
      <c r="G1311" s="52" t="s">
        <v>618</v>
      </c>
      <c r="H1311" s="52"/>
    </row>
    <row r="1312" spans="1:8" x14ac:dyDescent="0.25">
      <c r="A1312" s="51">
        <v>4028</v>
      </c>
      <c r="B1312" s="51" t="s">
        <v>3456</v>
      </c>
      <c r="C1312" s="50" t="s">
        <v>577</v>
      </c>
      <c r="D1312" s="55" t="s">
        <v>3457</v>
      </c>
      <c r="E1312" s="55" t="str">
        <f t="shared" si="20"/>
        <v xml:space="preserve">GREAT BEND KS 67530 </v>
      </c>
      <c r="F1312" s="55" t="s">
        <v>3458</v>
      </c>
      <c r="G1312" s="55" t="s">
        <v>3398</v>
      </c>
      <c r="H1312" s="55" t="s">
        <v>3459</v>
      </c>
    </row>
    <row r="1313" spans="1:8" x14ac:dyDescent="0.25">
      <c r="A1313" s="51">
        <v>4029</v>
      </c>
      <c r="B1313" s="51" t="s">
        <v>3460</v>
      </c>
      <c r="C1313" s="50" t="s">
        <v>577</v>
      </c>
      <c r="D1313" s="55" t="s">
        <v>2817</v>
      </c>
      <c r="E1313" s="55" t="str">
        <f t="shared" si="20"/>
        <v xml:space="preserve">BONNER SPRINGS KS 66012 </v>
      </c>
      <c r="F1313" s="55" t="s">
        <v>3461</v>
      </c>
      <c r="G1313" s="55" t="s">
        <v>3398</v>
      </c>
      <c r="H1313" s="55" t="s">
        <v>3462</v>
      </c>
    </row>
    <row r="1314" spans="1:8" x14ac:dyDescent="0.25">
      <c r="A1314" s="51">
        <v>4030</v>
      </c>
      <c r="B1314" s="51" t="s">
        <v>3463</v>
      </c>
      <c r="C1314" s="50" t="s">
        <v>577</v>
      </c>
      <c r="D1314" s="55" t="s">
        <v>3464</v>
      </c>
      <c r="E1314" s="55" t="str">
        <f t="shared" si="20"/>
        <v xml:space="preserve">COFFEYVILLE KS 67337 </v>
      </c>
      <c r="F1314" s="55" t="s">
        <v>3465</v>
      </c>
      <c r="G1314" s="55" t="s">
        <v>3398</v>
      </c>
      <c r="H1314" s="55" t="s">
        <v>3466</v>
      </c>
    </row>
    <row r="1315" spans="1:8" x14ac:dyDescent="0.25">
      <c r="A1315" s="51">
        <v>4031</v>
      </c>
      <c r="B1315" s="51" t="s">
        <v>3467</v>
      </c>
      <c r="C1315" s="50" t="s">
        <v>577</v>
      </c>
      <c r="D1315" s="52" t="s">
        <v>615</v>
      </c>
      <c r="E1315" s="55" t="s">
        <v>616</v>
      </c>
      <c r="F1315" s="52" t="s">
        <v>617</v>
      </c>
      <c r="G1315" s="52" t="s">
        <v>618</v>
      </c>
      <c r="H1315" s="52"/>
    </row>
    <row r="1316" spans="1:8" x14ac:dyDescent="0.25">
      <c r="A1316" s="51">
        <v>4032</v>
      </c>
      <c r="B1316" s="51" t="s">
        <v>3468</v>
      </c>
      <c r="C1316" s="50" t="s">
        <v>577</v>
      </c>
      <c r="D1316" s="55" t="s">
        <v>3469</v>
      </c>
      <c r="E1316" s="55" t="str">
        <f t="shared" si="20"/>
        <v xml:space="preserve">HUTCHINSON KS 67501 </v>
      </c>
      <c r="F1316" s="55" t="s">
        <v>3468</v>
      </c>
      <c r="G1316" s="55" t="s">
        <v>3398</v>
      </c>
      <c r="H1316" s="55" t="s">
        <v>3470</v>
      </c>
    </row>
    <row r="1317" spans="1:8" x14ac:dyDescent="0.25">
      <c r="A1317" s="51">
        <v>4033</v>
      </c>
      <c r="B1317" s="51" t="s">
        <v>3471</v>
      </c>
      <c r="C1317" s="50" t="s">
        <v>577</v>
      </c>
      <c r="D1317" s="55" t="s">
        <v>3472</v>
      </c>
      <c r="E1317" s="55" t="str">
        <f t="shared" si="20"/>
        <v xml:space="preserve">KANSAS CITY KS 66102 </v>
      </c>
      <c r="F1317" s="55" t="s">
        <v>3454</v>
      </c>
      <c r="G1317" s="55" t="s">
        <v>3398</v>
      </c>
      <c r="H1317" s="55" t="s">
        <v>3473</v>
      </c>
    </row>
    <row r="1318" spans="1:8" x14ac:dyDescent="0.25">
      <c r="A1318" s="51">
        <v>4034</v>
      </c>
      <c r="B1318" s="51" t="s">
        <v>3474</v>
      </c>
      <c r="C1318" s="50" t="s">
        <v>577</v>
      </c>
      <c r="D1318" s="52" t="s">
        <v>615</v>
      </c>
      <c r="E1318" s="55" t="s">
        <v>616</v>
      </c>
      <c r="F1318" s="52" t="s">
        <v>617</v>
      </c>
      <c r="G1318" s="52" t="s">
        <v>618</v>
      </c>
      <c r="H1318" s="52"/>
    </row>
    <row r="1319" spans="1:8" x14ac:dyDescent="0.25">
      <c r="A1319" s="51">
        <v>4035</v>
      </c>
      <c r="B1319" s="51" t="s">
        <v>3475</v>
      </c>
      <c r="C1319" s="50" t="s">
        <v>577</v>
      </c>
      <c r="D1319" s="55" t="s">
        <v>2572</v>
      </c>
      <c r="E1319" s="55" t="str">
        <f t="shared" si="20"/>
        <v xml:space="preserve">JUNCTION CITY KS 66441 </v>
      </c>
      <c r="F1319" s="55" t="s">
        <v>3476</v>
      </c>
      <c r="G1319" s="55" t="s">
        <v>3398</v>
      </c>
      <c r="H1319" s="55" t="s">
        <v>3477</v>
      </c>
    </row>
    <row r="1320" spans="1:8" x14ac:dyDescent="0.25">
      <c r="A1320" s="51">
        <v>4036</v>
      </c>
      <c r="B1320" s="51" t="s">
        <v>3478</v>
      </c>
      <c r="C1320" s="50" t="s">
        <v>577</v>
      </c>
      <c r="D1320" s="55" t="s">
        <v>3479</v>
      </c>
      <c r="E1320" s="55" t="str">
        <f t="shared" si="20"/>
        <v xml:space="preserve">LEAVENWORTH KS 66048 </v>
      </c>
      <c r="F1320" s="55" t="s">
        <v>3480</v>
      </c>
      <c r="G1320" s="55" t="s">
        <v>3398</v>
      </c>
      <c r="H1320" s="55" t="s">
        <v>3481</v>
      </c>
    </row>
    <row r="1321" spans="1:8" x14ac:dyDescent="0.25">
      <c r="A1321" s="51">
        <v>4037</v>
      </c>
      <c r="B1321" s="51" t="s">
        <v>3482</v>
      </c>
      <c r="C1321" s="50" t="s">
        <v>577</v>
      </c>
      <c r="D1321" s="52" t="s">
        <v>615</v>
      </c>
      <c r="E1321" s="55" t="s">
        <v>616</v>
      </c>
      <c r="F1321" s="52" t="s">
        <v>617</v>
      </c>
      <c r="G1321" s="52" t="s">
        <v>618</v>
      </c>
      <c r="H1321" s="52"/>
    </row>
    <row r="1322" spans="1:8" x14ac:dyDescent="0.25">
      <c r="A1322" s="51">
        <v>4038</v>
      </c>
      <c r="B1322" s="51" t="s">
        <v>3483</v>
      </c>
      <c r="C1322" s="50" t="s">
        <v>577</v>
      </c>
      <c r="D1322" s="55" t="s">
        <v>3484</v>
      </c>
      <c r="E1322" s="55" t="str">
        <f t="shared" si="20"/>
        <v xml:space="preserve">OVERLAND PARK KS 66212 </v>
      </c>
      <c r="F1322" s="55" t="s">
        <v>3485</v>
      </c>
      <c r="G1322" s="55" t="s">
        <v>3398</v>
      </c>
      <c r="H1322" s="55">
        <v>66212</v>
      </c>
    </row>
    <row r="1323" spans="1:8" x14ac:dyDescent="0.25">
      <c r="A1323" s="51">
        <v>4039</v>
      </c>
      <c r="B1323" s="51" t="s">
        <v>3486</v>
      </c>
      <c r="C1323" s="50" t="s">
        <v>577</v>
      </c>
      <c r="D1323" s="55" t="s">
        <v>3487</v>
      </c>
      <c r="E1323" s="55" t="str">
        <f t="shared" si="20"/>
        <v xml:space="preserve">OVERLAND PARK MO 66207 </v>
      </c>
      <c r="F1323" s="55" t="s">
        <v>3485</v>
      </c>
      <c r="G1323" s="55" t="s">
        <v>3389</v>
      </c>
      <c r="H1323" s="55">
        <v>66207</v>
      </c>
    </row>
    <row r="1324" spans="1:8" x14ac:dyDescent="0.25">
      <c r="A1324" s="51">
        <v>4040</v>
      </c>
      <c r="B1324" s="51" t="s">
        <v>3488</v>
      </c>
      <c r="C1324" s="50" t="s">
        <v>577</v>
      </c>
      <c r="D1324" s="52" t="s">
        <v>615</v>
      </c>
      <c r="E1324" s="55" t="s">
        <v>616</v>
      </c>
      <c r="F1324" s="52" t="s">
        <v>617</v>
      </c>
      <c r="G1324" s="52" t="s">
        <v>618</v>
      </c>
      <c r="H1324" s="52"/>
    </row>
    <row r="1325" spans="1:8" x14ac:dyDescent="0.25">
      <c r="A1325" s="51">
        <v>4041</v>
      </c>
      <c r="B1325" s="51" t="s">
        <v>3489</v>
      </c>
      <c r="C1325" s="50" t="s">
        <v>577</v>
      </c>
      <c r="D1325" s="55" t="s">
        <v>3490</v>
      </c>
      <c r="E1325" s="55" t="str">
        <f t="shared" si="20"/>
        <v xml:space="preserve">SALINA KS 67402 </v>
      </c>
      <c r="F1325" s="55" t="s">
        <v>3491</v>
      </c>
      <c r="G1325" s="55" t="s">
        <v>3398</v>
      </c>
      <c r="H1325" s="55">
        <v>67402</v>
      </c>
    </row>
    <row r="1326" spans="1:8" x14ac:dyDescent="0.25">
      <c r="A1326" s="51">
        <v>4042</v>
      </c>
      <c r="B1326" s="51" t="s">
        <v>3492</v>
      </c>
      <c r="C1326" s="50" t="s">
        <v>577</v>
      </c>
      <c r="D1326" s="55" t="s">
        <v>3493</v>
      </c>
      <c r="E1326" s="55" t="str">
        <f t="shared" si="20"/>
        <v xml:space="preserve">TOPEKA KS 66601 </v>
      </c>
      <c r="F1326" s="55" t="s">
        <v>3494</v>
      </c>
      <c r="G1326" s="55" t="s">
        <v>3398</v>
      </c>
      <c r="H1326" s="55" t="s">
        <v>3495</v>
      </c>
    </row>
    <row r="1327" spans="1:8" x14ac:dyDescent="0.25">
      <c r="A1327" s="51">
        <v>4043</v>
      </c>
      <c r="B1327" s="51" t="s">
        <v>3451</v>
      </c>
      <c r="C1327" s="50" t="s">
        <v>577</v>
      </c>
      <c r="D1327" s="55" t="s">
        <v>3496</v>
      </c>
      <c r="E1327" s="55" t="str">
        <f t="shared" si="20"/>
        <v xml:space="preserve">WICHITA KS 67208 </v>
      </c>
      <c r="F1327" s="55" t="s">
        <v>3451</v>
      </c>
      <c r="G1327" s="55" t="s">
        <v>3398</v>
      </c>
      <c r="H1327" s="55">
        <v>67208</v>
      </c>
    </row>
    <row r="1328" spans="1:8" x14ac:dyDescent="0.25">
      <c r="A1328" s="51">
        <v>4044</v>
      </c>
      <c r="B1328" s="51" t="s">
        <v>3497</v>
      </c>
      <c r="C1328" s="50" t="s">
        <v>577</v>
      </c>
      <c r="D1328" s="52" t="s">
        <v>615</v>
      </c>
      <c r="E1328" s="55" t="s">
        <v>616</v>
      </c>
      <c r="F1328" s="52" t="s">
        <v>617</v>
      </c>
      <c r="G1328" s="52" t="s">
        <v>618</v>
      </c>
      <c r="H1328" s="52"/>
    </row>
    <row r="1329" spans="1:8" x14ac:dyDescent="0.25">
      <c r="A1329" s="51">
        <v>4045</v>
      </c>
      <c r="B1329" s="51" t="s">
        <v>3498</v>
      </c>
      <c r="C1329" s="50" t="s">
        <v>577</v>
      </c>
      <c r="D1329" s="55" t="s">
        <v>3499</v>
      </c>
      <c r="E1329" s="55" t="str">
        <f t="shared" si="20"/>
        <v xml:space="preserve">LAWRENCE KS 66044 </v>
      </c>
      <c r="F1329" s="55" t="s">
        <v>1185</v>
      </c>
      <c r="G1329" s="55" t="s">
        <v>3398</v>
      </c>
      <c r="H1329" s="55" t="s">
        <v>3500</v>
      </c>
    </row>
    <row r="1330" spans="1:8" x14ac:dyDescent="0.25">
      <c r="A1330" s="51">
        <v>4046</v>
      </c>
      <c r="B1330" s="51" t="s">
        <v>3501</v>
      </c>
      <c r="C1330" s="50" t="s">
        <v>577</v>
      </c>
      <c r="D1330" s="52" t="s">
        <v>615</v>
      </c>
      <c r="E1330" s="55" t="s">
        <v>616</v>
      </c>
      <c r="F1330" s="52" t="s">
        <v>617</v>
      </c>
      <c r="G1330" s="52" t="s">
        <v>618</v>
      </c>
      <c r="H1330" s="52"/>
    </row>
    <row r="1331" spans="1:8" x14ac:dyDescent="0.25">
      <c r="A1331" s="51">
        <v>4047</v>
      </c>
      <c r="B1331" s="51" t="s">
        <v>3502</v>
      </c>
      <c r="C1331" s="50" t="s">
        <v>577</v>
      </c>
      <c r="D1331" s="52" t="s">
        <v>615</v>
      </c>
      <c r="E1331" s="55" t="s">
        <v>616</v>
      </c>
      <c r="F1331" s="52" t="s">
        <v>617</v>
      </c>
      <c r="G1331" s="52" t="s">
        <v>618</v>
      </c>
      <c r="H1331" s="52"/>
    </row>
    <row r="1332" spans="1:8" x14ac:dyDescent="0.25">
      <c r="A1332" s="51">
        <v>4049</v>
      </c>
      <c r="B1332" s="51" t="s">
        <v>3503</v>
      </c>
      <c r="C1332" s="50" t="s">
        <v>577</v>
      </c>
      <c r="D1332" s="55" t="s">
        <v>3504</v>
      </c>
      <c r="E1332" s="55" t="str">
        <f t="shared" si="20"/>
        <v xml:space="preserve">DULUTH MN 55801 </v>
      </c>
      <c r="F1332" s="55" t="s">
        <v>3505</v>
      </c>
      <c r="G1332" s="55" t="s">
        <v>3506</v>
      </c>
      <c r="H1332" s="55" t="s">
        <v>3507</v>
      </c>
    </row>
    <row r="1333" spans="1:8" x14ac:dyDescent="0.25">
      <c r="A1333" s="51">
        <v>4050</v>
      </c>
      <c r="B1333" s="51" t="s">
        <v>3508</v>
      </c>
      <c r="C1333" s="50" t="s">
        <v>577</v>
      </c>
      <c r="D1333" s="55" t="s">
        <v>3509</v>
      </c>
      <c r="E1333" s="55" t="str">
        <f t="shared" si="20"/>
        <v xml:space="preserve">MINNEAPOLIS MN 55408 </v>
      </c>
      <c r="F1333" s="55" t="s">
        <v>3510</v>
      </c>
      <c r="G1333" s="55" t="s">
        <v>3506</v>
      </c>
      <c r="H1333" s="55">
        <v>55408</v>
      </c>
    </row>
    <row r="1334" spans="1:8" x14ac:dyDescent="0.25">
      <c r="A1334" s="51">
        <v>4051</v>
      </c>
      <c r="B1334" s="51" t="s">
        <v>3511</v>
      </c>
      <c r="C1334" s="53" t="s">
        <v>577</v>
      </c>
      <c r="D1334" s="55" t="s">
        <v>3512</v>
      </c>
      <c r="E1334" s="55" t="str">
        <f t="shared" si="20"/>
        <v xml:space="preserve">ROCHESTER MN 55903 </v>
      </c>
      <c r="F1334" s="55" t="s">
        <v>1448</v>
      </c>
      <c r="G1334" s="55" t="s">
        <v>3506</v>
      </c>
      <c r="H1334" s="55">
        <v>55903</v>
      </c>
    </row>
    <row r="1335" spans="1:8" x14ac:dyDescent="0.25">
      <c r="A1335" s="51">
        <v>4052</v>
      </c>
      <c r="B1335" s="51" t="s">
        <v>3513</v>
      </c>
      <c r="C1335" s="50" t="s">
        <v>577</v>
      </c>
      <c r="D1335" s="55" t="s">
        <v>3514</v>
      </c>
      <c r="E1335" s="55" t="str">
        <f t="shared" si="20"/>
        <v xml:space="preserve">ST PAUL MN 55102 </v>
      </c>
      <c r="F1335" s="55" t="s">
        <v>3515</v>
      </c>
      <c r="G1335" s="55" t="s">
        <v>3506</v>
      </c>
      <c r="H1335" s="55">
        <v>55102</v>
      </c>
    </row>
    <row r="1336" spans="1:8" x14ac:dyDescent="0.25">
      <c r="A1336" s="51">
        <v>4053</v>
      </c>
      <c r="B1336" s="51" t="s">
        <v>3516</v>
      </c>
      <c r="C1336" s="50" t="s">
        <v>577</v>
      </c>
      <c r="D1336" s="52" t="s">
        <v>615</v>
      </c>
      <c r="E1336" s="55" t="s">
        <v>616</v>
      </c>
      <c r="F1336" s="52" t="s">
        <v>617</v>
      </c>
      <c r="G1336" s="52" t="s">
        <v>618</v>
      </c>
      <c r="H1336" s="52"/>
    </row>
    <row r="1337" spans="1:8" x14ac:dyDescent="0.25">
      <c r="A1337" s="51">
        <v>4054</v>
      </c>
      <c r="B1337" s="51" t="s">
        <v>3517</v>
      </c>
      <c r="C1337" s="50" t="s">
        <v>577</v>
      </c>
      <c r="D1337" s="55" t="s">
        <v>3518</v>
      </c>
      <c r="E1337" s="55" t="str">
        <f t="shared" si="20"/>
        <v xml:space="preserve">ST. CLOUD MN 56302 </v>
      </c>
      <c r="F1337" s="55" t="s">
        <v>3519</v>
      </c>
      <c r="G1337" s="55" t="s">
        <v>3506</v>
      </c>
      <c r="H1337" s="55" t="s">
        <v>3520</v>
      </c>
    </row>
    <row r="1338" spans="1:8" x14ac:dyDescent="0.25">
      <c r="A1338" s="51" t="s">
        <v>70</v>
      </c>
      <c r="B1338" s="51" t="s">
        <v>3521</v>
      </c>
      <c r="C1338" s="50" t="s">
        <v>5</v>
      </c>
      <c r="D1338" s="67" t="s">
        <v>3522</v>
      </c>
      <c r="E1338" s="55" t="str">
        <f t="shared" si="20"/>
        <v xml:space="preserve">SAINT PAUL MN 55102 </v>
      </c>
      <c r="F1338" s="67" t="s">
        <v>3523</v>
      </c>
      <c r="G1338" s="67" t="s">
        <v>3506</v>
      </c>
      <c r="H1338" s="67">
        <v>55102</v>
      </c>
    </row>
    <row r="1339" spans="1:8" x14ac:dyDescent="0.25">
      <c r="A1339" s="51" t="s">
        <v>71</v>
      </c>
      <c r="B1339" s="51" t="s">
        <v>3524</v>
      </c>
      <c r="C1339" s="50" t="s">
        <v>7</v>
      </c>
      <c r="D1339" s="55" t="s">
        <v>3525</v>
      </c>
      <c r="E1339" s="55" t="str">
        <f t="shared" si="20"/>
        <v xml:space="preserve">DULUTH MN 55086 </v>
      </c>
      <c r="F1339" s="55" t="s">
        <v>3505</v>
      </c>
      <c r="G1339" s="55" t="s">
        <v>3506</v>
      </c>
      <c r="H1339" s="55" t="s">
        <v>3526</v>
      </c>
    </row>
    <row r="1340" spans="1:8" x14ac:dyDescent="0.25">
      <c r="A1340" s="51">
        <v>4057</v>
      </c>
      <c r="B1340" s="51" t="s">
        <v>3527</v>
      </c>
      <c r="C1340" s="50" t="s">
        <v>577</v>
      </c>
      <c r="D1340" s="52" t="s">
        <v>615</v>
      </c>
      <c r="E1340" s="55" t="s">
        <v>616</v>
      </c>
      <c r="F1340" s="52" t="s">
        <v>617</v>
      </c>
      <c r="G1340" s="52" t="s">
        <v>618</v>
      </c>
      <c r="H1340" s="52"/>
    </row>
    <row r="1341" spans="1:8" x14ac:dyDescent="0.25">
      <c r="A1341" s="51">
        <v>4058</v>
      </c>
      <c r="B1341" s="51" t="s">
        <v>3528</v>
      </c>
      <c r="C1341" s="50" t="s">
        <v>577</v>
      </c>
      <c r="D1341" s="52" t="s">
        <v>3529</v>
      </c>
      <c r="E1341" s="55" t="str">
        <f t="shared" si="20"/>
        <v xml:space="preserve">CAPE GIRARDEAU MO 63701 </v>
      </c>
      <c r="F1341" s="52" t="s">
        <v>3530</v>
      </c>
      <c r="G1341" s="52" t="s">
        <v>3389</v>
      </c>
      <c r="H1341" s="52">
        <v>63701</v>
      </c>
    </row>
    <row r="1342" spans="1:8" x14ac:dyDescent="0.25">
      <c r="A1342" s="51">
        <v>4061</v>
      </c>
      <c r="B1342" s="51" t="s">
        <v>2036</v>
      </c>
      <c r="C1342" s="50" t="s">
        <v>577</v>
      </c>
      <c r="D1342" s="55" t="s">
        <v>3531</v>
      </c>
      <c r="E1342" s="55" t="str">
        <f t="shared" si="20"/>
        <v xml:space="preserve">COLUMBIA MO 65203 </v>
      </c>
      <c r="F1342" s="55" t="s">
        <v>3532</v>
      </c>
      <c r="G1342" s="55" t="s">
        <v>3389</v>
      </c>
      <c r="H1342" s="55" t="s">
        <v>3533</v>
      </c>
    </row>
    <row r="1343" spans="1:8" x14ac:dyDescent="0.25">
      <c r="A1343" s="51">
        <v>4062</v>
      </c>
      <c r="B1343" s="51" t="s">
        <v>3534</v>
      </c>
      <c r="C1343" s="50" t="s">
        <v>577</v>
      </c>
      <c r="D1343" s="52" t="s">
        <v>615</v>
      </c>
      <c r="E1343" s="55" t="s">
        <v>616</v>
      </c>
      <c r="F1343" s="52" t="s">
        <v>617</v>
      </c>
      <c r="G1343" s="52" t="s">
        <v>618</v>
      </c>
      <c r="H1343" s="52"/>
    </row>
    <row r="1344" spans="1:8" x14ac:dyDescent="0.25">
      <c r="A1344" s="51">
        <v>4063</v>
      </c>
      <c r="B1344" s="51" t="s">
        <v>3535</v>
      </c>
      <c r="C1344" s="50" t="s">
        <v>577</v>
      </c>
      <c r="D1344" s="55" t="s">
        <v>3536</v>
      </c>
      <c r="E1344" s="55" t="str">
        <f t="shared" si="20"/>
        <v xml:space="preserve">NEW LONDON MO 63459 </v>
      </c>
      <c r="F1344" s="55" t="s">
        <v>1097</v>
      </c>
      <c r="G1344" s="55" t="s">
        <v>3389</v>
      </c>
      <c r="H1344" s="55">
        <v>63459</v>
      </c>
    </row>
    <row r="1345" spans="1:8" x14ac:dyDescent="0.25">
      <c r="A1345" s="51">
        <v>4064</v>
      </c>
      <c r="B1345" s="51" t="s">
        <v>3537</v>
      </c>
      <c r="C1345" s="50" t="s">
        <v>577</v>
      </c>
      <c r="D1345" s="55" t="s">
        <v>3538</v>
      </c>
      <c r="E1345" s="55" t="str">
        <f t="shared" si="20"/>
        <v xml:space="preserve">JEFFERSON CITY MO 65110 </v>
      </c>
      <c r="F1345" s="55" t="s">
        <v>3388</v>
      </c>
      <c r="G1345" s="55" t="s">
        <v>3389</v>
      </c>
      <c r="H1345" s="55">
        <v>65110</v>
      </c>
    </row>
    <row r="1346" spans="1:8" x14ac:dyDescent="0.25">
      <c r="A1346" s="51">
        <v>4065</v>
      </c>
      <c r="B1346" s="51" t="s">
        <v>3539</v>
      </c>
      <c r="C1346" s="50" t="s">
        <v>577</v>
      </c>
      <c r="D1346" s="55" t="s">
        <v>3540</v>
      </c>
      <c r="E1346" s="55" t="str">
        <f t="shared" si="20"/>
        <v xml:space="preserve">JOPLIN MO 64803 </v>
      </c>
      <c r="F1346" s="55" t="s">
        <v>3541</v>
      </c>
      <c r="G1346" s="55" t="s">
        <v>3389</v>
      </c>
      <c r="H1346" s="55">
        <v>64803</v>
      </c>
    </row>
    <row r="1347" spans="1:8" x14ac:dyDescent="0.25">
      <c r="A1347" s="51">
        <v>4066</v>
      </c>
      <c r="B1347" s="51" t="s">
        <v>3454</v>
      </c>
      <c r="C1347" s="50" t="s">
        <v>577</v>
      </c>
      <c r="D1347" s="55" t="s">
        <v>3542</v>
      </c>
      <c r="E1347" s="55" t="str">
        <f t="shared" si="20"/>
        <v xml:space="preserve">KANSAS CITY MO 64108 </v>
      </c>
      <c r="F1347" s="55" t="s">
        <v>3454</v>
      </c>
      <c r="G1347" s="55" t="s">
        <v>3389</v>
      </c>
      <c r="H1347" s="55">
        <v>64108</v>
      </c>
    </row>
    <row r="1348" spans="1:8" x14ac:dyDescent="0.25">
      <c r="A1348" s="51">
        <v>4067</v>
      </c>
      <c r="B1348" s="51" t="s">
        <v>3543</v>
      </c>
      <c r="C1348" s="50" t="s">
        <v>577</v>
      </c>
      <c r="D1348" s="52" t="s">
        <v>615</v>
      </c>
      <c r="E1348" s="55" t="s">
        <v>616</v>
      </c>
      <c r="F1348" s="52" t="s">
        <v>617</v>
      </c>
      <c r="G1348" s="52" t="s">
        <v>618</v>
      </c>
      <c r="H1348" s="52"/>
    </row>
    <row r="1349" spans="1:8" x14ac:dyDescent="0.25">
      <c r="A1349" s="51">
        <v>4068</v>
      </c>
      <c r="B1349" s="51" t="s">
        <v>3544</v>
      </c>
      <c r="C1349" s="50" t="s">
        <v>577</v>
      </c>
      <c r="D1349" s="55" t="s">
        <v>1742</v>
      </c>
      <c r="E1349" s="55" t="str">
        <f t="shared" ref="E1349:E1412" si="21">CONCATENATE(F1349," ",G1349," ",H1349," ",)</f>
        <v xml:space="preserve">MALDEN MO 63863 </v>
      </c>
      <c r="F1349" s="55" t="s">
        <v>3545</v>
      </c>
      <c r="G1349" s="55" t="s">
        <v>3389</v>
      </c>
      <c r="H1349" s="55" t="s">
        <v>3546</v>
      </c>
    </row>
    <row r="1350" spans="1:8" x14ac:dyDescent="0.25">
      <c r="A1350" s="51">
        <v>4069</v>
      </c>
      <c r="B1350" s="51" t="s">
        <v>3547</v>
      </c>
      <c r="C1350" s="50" t="s">
        <v>577</v>
      </c>
      <c r="D1350" s="55" t="s">
        <v>3548</v>
      </c>
      <c r="E1350" s="55" t="str">
        <f t="shared" si="21"/>
        <v xml:space="preserve">MARSHALL MO 65340 </v>
      </c>
      <c r="F1350" s="55" t="s">
        <v>3549</v>
      </c>
      <c r="G1350" s="55" t="s">
        <v>3389</v>
      </c>
      <c r="H1350" s="55">
        <v>65340</v>
      </c>
    </row>
    <row r="1351" spans="1:8" x14ac:dyDescent="0.25">
      <c r="A1351" s="51">
        <v>4070</v>
      </c>
      <c r="B1351" s="51" t="s">
        <v>3550</v>
      </c>
      <c r="C1351" s="50" t="s">
        <v>577</v>
      </c>
      <c r="D1351" s="52" t="s">
        <v>615</v>
      </c>
      <c r="E1351" s="55" t="s">
        <v>616</v>
      </c>
      <c r="F1351" s="52" t="s">
        <v>617</v>
      </c>
      <c r="G1351" s="52" t="s">
        <v>618</v>
      </c>
      <c r="H1351" s="52"/>
    </row>
    <row r="1352" spans="1:8" x14ac:dyDescent="0.25">
      <c r="A1352" s="51">
        <v>4071</v>
      </c>
      <c r="B1352" s="51" t="s">
        <v>3551</v>
      </c>
      <c r="C1352" s="53" t="s">
        <v>1374</v>
      </c>
      <c r="D1352" s="55" t="s">
        <v>3552</v>
      </c>
      <c r="E1352" s="55" t="str">
        <f t="shared" si="21"/>
        <v xml:space="preserve">MOBERLY MO 65270 </v>
      </c>
      <c r="F1352" s="55" t="s">
        <v>3553</v>
      </c>
      <c r="G1352" s="55" t="s">
        <v>3389</v>
      </c>
      <c r="H1352" s="55" t="s">
        <v>3554</v>
      </c>
    </row>
    <row r="1353" spans="1:8" x14ac:dyDescent="0.25">
      <c r="A1353" s="51">
        <v>4072</v>
      </c>
      <c r="B1353" s="51" t="s">
        <v>3555</v>
      </c>
      <c r="C1353" s="50" t="s">
        <v>577</v>
      </c>
      <c r="D1353" s="52" t="s">
        <v>3556</v>
      </c>
      <c r="E1353" s="55" t="str">
        <f t="shared" si="21"/>
        <v xml:space="preserve">JEFFERSON CITY MO 65101 </v>
      </c>
      <c r="F1353" s="52" t="s">
        <v>3388</v>
      </c>
      <c r="G1353" s="52" t="s">
        <v>3389</v>
      </c>
      <c r="H1353" s="52">
        <v>65101</v>
      </c>
    </row>
    <row r="1354" spans="1:8" x14ac:dyDescent="0.25">
      <c r="A1354" s="51">
        <v>4073</v>
      </c>
      <c r="B1354" s="51" t="s">
        <v>3557</v>
      </c>
      <c r="C1354" s="50" t="s">
        <v>577</v>
      </c>
      <c r="D1354" s="55" t="s">
        <v>3558</v>
      </c>
      <c r="E1354" s="55" t="str">
        <f t="shared" si="21"/>
        <v xml:space="preserve">SEDALIA MO 65301 </v>
      </c>
      <c r="F1354" s="55" t="s">
        <v>3559</v>
      </c>
      <c r="G1354" s="55" t="s">
        <v>3389</v>
      </c>
      <c r="H1354" s="55" t="s">
        <v>3560</v>
      </c>
    </row>
    <row r="1355" spans="1:8" x14ac:dyDescent="0.25">
      <c r="A1355" s="51">
        <v>4074</v>
      </c>
      <c r="B1355" s="51" t="s">
        <v>3561</v>
      </c>
      <c r="C1355" s="50" t="s">
        <v>577</v>
      </c>
      <c r="D1355" s="55" t="s">
        <v>3562</v>
      </c>
      <c r="E1355" s="55" t="str">
        <f t="shared" si="21"/>
        <v xml:space="preserve">PORTAGEVILLE MO 63873 </v>
      </c>
      <c r="F1355" s="55" t="s">
        <v>3563</v>
      </c>
      <c r="G1355" s="55" t="s">
        <v>3389</v>
      </c>
      <c r="H1355" s="55" t="s">
        <v>3564</v>
      </c>
    </row>
    <row r="1356" spans="1:8" x14ac:dyDescent="0.25">
      <c r="A1356" s="51">
        <v>4075</v>
      </c>
      <c r="B1356" s="51" t="s">
        <v>3565</v>
      </c>
      <c r="C1356" s="50" t="s">
        <v>577</v>
      </c>
      <c r="D1356" s="55" t="s">
        <v>3566</v>
      </c>
      <c r="E1356" s="55" t="str">
        <f t="shared" si="21"/>
        <v xml:space="preserve">ST. LOUIS MO 63108 </v>
      </c>
      <c r="F1356" s="55" t="s">
        <v>3567</v>
      </c>
      <c r="G1356" s="55" t="s">
        <v>3389</v>
      </c>
      <c r="H1356" s="55" t="s">
        <v>3568</v>
      </c>
    </row>
    <row r="1357" spans="1:8" x14ac:dyDescent="0.25">
      <c r="A1357" s="51">
        <v>4076</v>
      </c>
      <c r="B1357" s="51" t="s">
        <v>3569</v>
      </c>
      <c r="C1357" s="50" t="s">
        <v>577</v>
      </c>
      <c r="D1357" s="55" t="s">
        <v>3570</v>
      </c>
      <c r="E1357" s="55" t="str">
        <f t="shared" si="21"/>
        <v xml:space="preserve">ST. LOUIS MO 63121 </v>
      </c>
      <c r="F1357" s="55" t="s">
        <v>3567</v>
      </c>
      <c r="G1357" s="55" t="s">
        <v>3389</v>
      </c>
      <c r="H1357" s="55">
        <v>63121</v>
      </c>
    </row>
    <row r="1358" spans="1:8" x14ac:dyDescent="0.25">
      <c r="A1358" s="51">
        <v>4077</v>
      </c>
      <c r="B1358" s="51" t="s">
        <v>3571</v>
      </c>
      <c r="C1358" s="50" t="s">
        <v>577</v>
      </c>
      <c r="D1358" s="55" t="s">
        <v>3572</v>
      </c>
      <c r="E1358" s="55" t="str">
        <f t="shared" si="21"/>
        <v xml:space="preserve">SIKESTON MO 63801 </v>
      </c>
      <c r="F1358" s="55" t="s">
        <v>3573</v>
      </c>
      <c r="G1358" s="55" t="s">
        <v>3389</v>
      </c>
      <c r="H1358" s="55" t="s">
        <v>3574</v>
      </c>
    </row>
    <row r="1359" spans="1:8" x14ac:dyDescent="0.25">
      <c r="A1359" s="51">
        <v>4078</v>
      </c>
      <c r="B1359" s="51" t="s">
        <v>3575</v>
      </c>
      <c r="C1359" s="50" t="s">
        <v>577</v>
      </c>
      <c r="D1359" s="52" t="s">
        <v>615</v>
      </c>
      <c r="E1359" s="55" t="s">
        <v>616</v>
      </c>
      <c r="F1359" s="52" t="s">
        <v>617</v>
      </c>
      <c r="G1359" s="52" t="s">
        <v>618</v>
      </c>
      <c r="H1359" s="52"/>
    </row>
    <row r="1360" spans="1:8" x14ac:dyDescent="0.25">
      <c r="A1360" s="51">
        <v>4079</v>
      </c>
      <c r="B1360" s="51" t="s">
        <v>3576</v>
      </c>
      <c r="C1360" s="50" t="s">
        <v>577</v>
      </c>
      <c r="D1360" s="55" t="s">
        <v>3577</v>
      </c>
      <c r="E1360" s="55" t="str">
        <f t="shared" si="21"/>
        <v xml:space="preserve">TROY MO 63379 </v>
      </c>
      <c r="F1360" s="55" t="s">
        <v>1464</v>
      </c>
      <c r="G1360" s="55" t="s">
        <v>3389</v>
      </c>
      <c r="H1360" s="55" t="s">
        <v>3578</v>
      </c>
    </row>
    <row r="1361" spans="1:8" x14ac:dyDescent="0.25">
      <c r="A1361" s="51">
        <v>4080</v>
      </c>
      <c r="B1361" s="51" t="s">
        <v>3579</v>
      </c>
      <c r="C1361" s="50" t="s">
        <v>577</v>
      </c>
      <c r="D1361" s="52" t="s">
        <v>615</v>
      </c>
      <c r="E1361" s="55" t="s">
        <v>616</v>
      </c>
      <c r="F1361" s="52" t="s">
        <v>617</v>
      </c>
      <c r="G1361" s="52" t="s">
        <v>618</v>
      </c>
      <c r="H1361" s="52"/>
    </row>
    <row r="1362" spans="1:8" x14ac:dyDescent="0.25">
      <c r="A1362" s="51">
        <v>4081</v>
      </c>
      <c r="B1362" s="51" t="s">
        <v>2446</v>
      </c>
      <c r="C1362" s="50" t="s">
        <v>577</v>
      </c>
      <c r="D1362" s="55" t="s">
        <v>3580</v>
      </c>
      <c r="E1362" s="55" t="str">
        <f t="shared" si="21"/>
        <v xml:space="preserve">SPRINGFIELD MO 65801 </v>
      </c>
      <c r="F1362" s="55" t="s">
        <v>1195</v>
      </c>
      <c r="G1362" s="55" t="s">
        <v>3389</v>
      </c>
      <c r="H1362" s="55">
        <v>65801</v>
      </c>
    </row>
    <row r="1363" spans="1:8" x14ac:dyDescent="0.25">
      <c r="A1363" s="51">
        <v>4082</v>
      </c>
      <c r="B1363" s="51" t="s">
        <v>3581</v>
      </c>
      <c r="C1363" s="50" t="s">
        <v>577</v>
      </c>
      <c r="D1363" s="67" t="s">
        <v>3582</v>
      </c>
      <c r="E1363" s="55" t="str">
        <f t="shared" si="21"/>
        <v xml:space="preserve">FULTON MO 65251 </v>
      </c>
      <c r="F1363" s="67" t="s">
        <v>3583</v>
      </c>
      <c r="G1363" s="67" t="s">
        <v>3389</v>
      </c>
      <c r="H1363" s="67">
        <v>65251</v>
      </c>
    </row>
    <row r="1364" spans="1:8" x14ac:dyDescent="0.25">
      <c r="A1364" s="51">
        <v>4083</v>
      </c>
      <c r="B1364" s="51" t="s">
        <v>2901</v>
      </c>
      <c r="C1364" s="50" t="s">
        <v>577</v>
      </c>
      <c r="D1364" s="67" t="s">
        <v>3584</v>
      </c>
      <c r="E1364" s="55" t="str">
        <f t="shared" si="21"/>
        <v xml:space="preserve">CHARLESTON MO 63834 </v>
      </c>
      <c r="F1364" s="67" t="s">
        <v>2902</v>
      </c>
      <c r="G1364" s="67" t="s">
        <v>3389</v>
      </c>
      <c r="H1364" s="67" t="s">
        <v>3585</v>
      </c>
    </row>
    <row r="1365" spans="1:8" x14ac:dyDescent="0.25">
      <c r="A1365" s="51">
        <v>4084</v>
      </c>
      <c r="B1365" s="51" t="s">
        <v>3586</v>
      </c>
      <c r="C1365" s="50" t="s">
        <v>577</v>
      </c>
      <c r="D1365" s="52" t="s">
        <v>615</v>
      </c>
      <c r="E1365" s="55" t="s">
        <v>616</v>
      </c>
      <c r="F1365" s="52" t="s">
        <v>617</v>
      </c>
      <c r="G1365" s="52" t="s">
        <v>618</v>
      </c>
      <c r="H1365" s="52"/>
    </row>
    <row r="1366" spans="1:8" x14ac:dyDescent="0.25">
      <c r="A1366" s="51">
        <v>4085</v>
      </c>
      <c r="B1366" s="51" t="s">
        <v>3587</v>
      </c>
      <c r="C1366" s="50" t="s">
        <v>577</v>
      </c>
      <c r="D1366" s="57" t="s">
        <v>3588</v>
      </c>
      <c r="E1366" s="55" t="str">
        <f t="shared" si="21"/>
        <v xml:space="preserve">ST. JOSEPH MO 64508 </v>
      </c>
      <c r="F1366" s="57" t="s">
        <v>3589</v>
      </c>
      <c r="G1366" s="57" t="s">
        <v>3389</v>
      </c>
      <c r="H1366" s="57">
        <v>64508</v>
      </c>
    </row>
    <row r="1367" spans="1:8" x14ac:dyDescent="0.25">
      <c r="A1367" s="51">
        <v>4087</v>
      </c>
      <c r="B1367" s="51" t="s">
        <v>3590</v>
      </c>
      <c r="C1367" s="53" t="s">
        <v>1374</v>
      </c>
      <c r="D1367" s="57" t="s">
        <v>615</v>
      </c>
      <c r="E1367" s="55" t="str">
        <f t="shared" si="21"/>
        <v xml:space="preserve">FARMINGTON MO 66102 </v>
      </c>
      <c r="F1367" s="57" t="s">
        <v>3591</v>
      </c>
      <c r="G1367" s="57" t="s">
        <v>3389</v>
      </c>
      <c r="H1367" s="57">
        <v>66102</v>
      </c>
    </row>
    <row r="1368" spans="1:8" x14ac:dyDescent="0.25">
      <c r="A1368" s="51">
        <v>4089</v>
      </c>
      <c r="B1368" s="51" t="s">
        <v>3592</v>
      </c>
      <c r="C1368" s="50" t="s">
        <v>577</v>
      </c>
      <c r="D1368" s="55" t="s">
        <v>3593</v>
      </c>
      <c r="E1368" s="55" t="str">
        <f t="shared" si="21"/>
        <v xml:space="preserve">ST CHARLES MO 63302 </v>
      </c>
      <c r="F1368" s="55" t="s">
        <v>3594</v>
      </c>
      <c r="G1368" s="55" t="s">
        <v>3389</v>
      </c>
      <c r="H1368" s="55">
        <v>63302</v>
      </c>
    </row>
    <row r="1369" spans="1:8" x14ac:dyDescent="0.25">
      <c r="A1369" s="51">
        <v>4090</v>
      </c>
      <c r="B1369" s="51" t="s">
        <v>3595</v>
      </c>
      <c r="C1369" s="50" t="s">
        <v>577</v>
      </c>
      <c r="D1369" s="55" t="s">
        <v>3596</v>
      </c>
      <c r="E1369" s="55" t="str">
        <f t="shared" si="21"/>
        <v xml:space="preserve">LINCOLN NE 68508 </v>
      </c>
      <c r="F1369" s="55" t="s">
        <v>3597</v>
      </c>
      <c r="G1369" s="55" t="s">
        <v>3598</v>
      </c>
      <c r="H1369" s="55">
        <v>68508</v>
      </c>
    </row>
    <row r="1370" spans="1:8" x14ac:dyDescent="0.25">
      <c r="A1370" s="51">
        <v>4091</v>
      </c>
      <c r="B1370" s="51" t="s">
        <v>3599</v>
      </c>
      <c r="C1370" s="50" t="s">
        <v>577</v>
      </c>
      <c r="D1370" s="55" t="s">
        <v>3600</v>
      </c>
      <c r="E1370" s="55" t="str">
        <f t="shared" si="21"/>
        <v xml:space="preserve">OMAHA NE 68110 </v>
      </c>
      <c r="F1370" s="55" t="s">
        <v>3601</v>
      </c>
      <c r="G1370" s="55" t="s">
        <v>3598</v>
      </c>
      <c r="H1370" s="55">
        <v>68110</v>
      </c>
    </row>
    <row r="1371" spans="1:8" x14ac:dyDescent="0.25">
      <c r="A1371" s="51">
        <v>4092</v>
      </c>
      <c r="B1371" s="51" t="s">
        <v>3602</v>
      </c>
      <c r="C1371" s="50" t="s">
        <v>577</v>
      </c>
      <c r="D1371" s="55" t="s">
        <v>615</v>
      </c>
      <c r="E1371" s="55" t="str">
        <f t="shared" si="21"/>
        <v xml:space="preserve">MOBERLY MO 65270 </v>
      </c>
      <c r="F1371" s="55" t="s">
        <v>3553</v>
      </c>
      <c r="G1371" s="55" t="s">
        <v>3389</v>
      </c>
      <c r="H1371" s="55" t="s">
        <v>3554</v>
      </c>
    </row>
    <row r="1372" spans="1:8" x14ac:dyDescent="0.25">
      <c r="A1372" s="51">
        <v>4093</v>
      </c>
      <c r="B1372" s="51" t="s">
        <v>3603</v>
      </c>
      <c r="C1372" s="50" t="s">
        <v>577</v>
      </c>
      <c r="D1372" s="55" t="s">
        <v>3604</v>
      </c>
      <c r="E1372" s="55" t="str">
        <f t="shared" si="21"/>
        <v xml:space="preserve">ROLLA MO 65401 </v>
      </c>
      <c r="F1372" s="55" t="s">
        <v>3605</v>
      </c>
      <c r="G1372" s="55" t="s">
        <v>3389</v>
      </c>
      <c r="H1372" s="55">
        <v>65401</v>
      </c>
    </row>
    <row r="1373" spans="1:8" x14ac:dyDescent="0.25">
      <c r="A1373" s="51">
        <v>4094</v>
      </c>
      <c r="B1373" s="51" t="s">
        <v>3606</v>
      </c>
      <c r="C1373" s="53" t="s">
        <v>812</v>
      </c>
      <c r="D1373" s="52" t="s">
        <v>615</v>
      </c>
      <c r="E1373" s="55" t="s">
        <v>616</v>
      </c>
      <c r="F1373" s="52" t="s">
        <v>617</v>
      </c>
      <c r="G1373" s="52" t="s">
        <v>618</v>
      </c>
      <c r="H1373" s="52"/>
    </row>
    <row r="1374" spans="1:8" x14ac:dyDescent="0.25">
      <c r="A1374" s="51">
        <v>4095</v>
      </c>
      <c r="B1374" s="51" t="s">
        <v>3607</v>
      </c>
      <c r="C1374" s="50" t="s">
        <v>577</v>
      </c>
      <c r="D1374" s="52" t="s">
        <v>615</v>
      </c>
      <c r="E1374" s="55" t="s">
        <v>616</v>
      </c>
      <c r="F1374" s="52" t="s">
        <v>617</v>
      </c>
      <c r="G1374" s="52" t="s">
        <v>618</v>
      </c>
      <c r="H1374" s="52"/>
    </row>
    <row r="1375" spans="1:8" x14ac:dyDescent="0.25">
      <c r="A1375" s="51">
        <v>4097</v>
      </c>
      <c r="B1375" s="51" t="s">
        <v>3608</v>
      </c>
      <c r="C1375" s="53" t="s">
        <v>1374</v>
      </c>
      <c r="D1375" s="55" t="s">
        <v>3556</v>
      </c>
      <c r="E1375" s="55" t="str">
        <f t="shared" si="21"/>
        <v xml:space="preserve">JEFFERSON CITY MO 65101 </v>
      </c>
      <c r="F1375" s="55" t="s">
        <v>3388</v>
      </c>
      <c r="G1375" s="55" t="s">
        <v>3389</v>
      </c>
      <c r="H1375" s="55" t="s">
        <v>3410</v>
      </c>
    </row>
    <row r="1376" spans="1:8" x14ac:dyDescent="0.25">
      <c r="A1376" s="51" t="s">
        <v>3609</v>
      </c>
      <c r="B1376" s="51" t="s">
        <v>3610</v>
      </c>
      <c r="C1376" s="50" t="s">
        <v>577</v>
      </c>
      <c r="D1376" s="57" t="s">
        <v>615</v>
      </c>
      <c r="E1376" s="55" t="s">
        <v>616</v>
      </c>
      <c r="F1376" s="52" t="s">
        <v>617</v>
      </c>
      <c r="G1376" s="52" t="s">
        <v>618</v>
      </c>
      <c r="H1376" s="57"/>
    </row>
    <row r="1377" spans="1:8" x14ac:dyDescent="0.25">
      <c r="A1377" s="51" t="s">
        <v>72</v>
      </c>
      <c r="B1377" s="51" t="s">
        <v>3611</v>
      </c>
      <c r="C1377" s="50" t="s">
        <v>577</v>
      </c>
      <c r="D1377" s="56" t="s">
        <v>3612</v>
      </c>
      <c r="E1377" s="55" t="str">
        <f t="shared" si="21"/>
        <v xml:space="preserve">BOULDER CO 80308 </v>
      </c>
      <c r="F1377" s="56" t="s">
        <v>3613</v>
      </c>
      <c r="G1377" s="56" t="s">
        <v>3375</v>
      </c>
      <c r="H1377" s="56">
        <v>80308</v>
      </c>
    </row>
    <row r="1378" spans="1:8" x14ac:dyDescent="0.25">
      <c r="A1378" s="51">
        <v>4101</v>
      </c>
      <c r="B1378" s="51" t="s">
        <v>3614</v>
      </c>
      <c r="C1378" s="50" t="s">
        <v>577</v>
      </c>
      <c r="D1378" s="55" t="s">
        <v>3615</v>
      </c>
      <c r="E1378" s="55" t="str">
        <f t="shared" si="21"/>
        <v xml:space="preserve">POPLAR BLUFF MO 63902 </v>
      </c>
      <c r="F1378" s="55" t="s">
        <v>3616</v>
      </c>
      <c r="G1378" s="55" t="s">
        <v>3389</v>
      </c>
      <c r="H1378" s="55" t="s">
        <v>3617</v>
      </c>
    </row>
    <row r="1379" spans="1:8" x14ac:dyDescent="0.25">
      <c r="A1379" s="51">
        <v>4102</v>
      </c>
      <c r="B1379" s="51" t="s">
        <v>3618</v>
      </c>
      <c r="C1379" s="50" t="s">
        <v>577</v>
      </c>
      <c r="D1379" s="55" t="s">
        <v>3619</v>
      </c>
      <c r="E1379" s="55" t="str">
        <f t="shared" si="21"/>
        <v xml:space="preserve">BRANDON SD 57005 </v>
      </c>
      <c r="F1379" s="55" t="s">
        <v>3620</v>
      </c>
      <c r="G1379" s="55" t="s">
        <v>3621</v>
      </c>
      <c r="H1379" s="55" t="s">
        <v>3622</v>
      </c>
    </row>
    <row r="1380" spans="1:8" x14ac:dyDescent="0.25">
      <c r="A1380" s="51">
        <v>4105</v>
      </c>
      <c r="B1380" s="51" t="s">
        <v>3623</v>
      </c>
      <c r="C1380" s="50" t="s">
        <v>577</v>
      </c>
      <c r="D1380" s="52" t="s">
        <v>615</v>
      </c>
      <c r="E1380" s="55" t="s">
        <v>616</v>
      </c>
      <c r="F1380" s="52" t="s">
        <v>617</v>
      </c>
      <c r="G1380" s="52" t="s">
        <v>618</v>
      </c>
      <c r="H1380" s="52"/>
    </row>
    <row r="1381" spans="1:8" x14ac:dyDescent="0.25">
      <c r="A1381" s="51">
        <v>4107</v>
      </c>
      <c r="B1381" s="51" t="s">
        <v>3624</v>
      </c>
      <c r="C1381" s="50" t="s">
        <v>577</v>
      </c>
      <c r="D1381" s="55" t="s">
        <v>3625</v>
      </c>
      <c r="E1381" s="55" t="str">
        <f t="shared" si="21"/>
        <v xml:space="preserve">AURORA CO 80041 </v>
      </c>
      <c r="F1381" s="55" t="s">
        <v>2367</v>
      </c>
      <c r="G1381" s="55" t="s">
        <v>3375</v>
      </c>
      <c r="H1381" s="55">
        <v>80041</v>
      </c>
    </row>
    <row r="1382" spans="1:8" x14ac:dyDescent="0.25">
      <c r="A1382" s="51">
        <v>4108</v>
      </c>
      <c r="B1382" s="51" t="s">
        <v>3626</v>
      </c>
      <c r="C1382" s="50" t="s">
        <v>577</v>
      </c>
      <c r="D1382" s="55" t="s">
        <v>3627</v>
      </c>
      <c r="E1382" s="55" t="str">
        <f t="shared" si="21"/>
        <v xml:space="preserve">CHEYENNE WY 82001 </v>
      </c>
      <c r="F1382" s="55" t="s">
        <v>3626</v>
      </c>
      <c r="G1382" s="55" t="s">
        <v>3628</v>
      </c>
      <c r="H1382" s="55">
        <v>82001</v>
      </c>
    </row>
    <row r="1383" spans="1:8" x14ac:dyDescent="0.25">
      <c r="A1383" s="51">
        <v>4111</v>
      </c>
      <c r="B1383" s="51" t="s">
        <v>3629</v>
      </c>
      <c r="C1383" s="50" t="s">
        <v>577</v>
      </c>
      <c r="D1383" s="55" t="s">
        <v>3630</v>
      </c>
      <c r="E1383" s="55" t="str">
        <f t="shared" si="21"/>
        <v xml:space="preserve">GREAT FALLS MT 59403 </v>
      </c>
      <c r="F1383" s="55" t="s">
        <v>3631</v>
      </c>
      <c r="G1383" s="55" t="s">
        <v>3632</v>
      </c>
      <c r="H1383" s="55" t="s">
        <v>3633</v>
      </c>
    </row>
    <row r="1384" spans="1:8" x14ac:dyDescent="0.25">
      <c r="A1384" s="51">
        <v>4113</v>
      </c>
      <c r="B1384" s="51" t="s">
        <v>3634</v>
      </c>
      <c r="C1384" s="50" t="s">
        <v>577</v>
      </c>
      <c r="D1384" s="55" t="s">
        <v>3635</v>
      </c>
      <c r="E1384" s="55" t="str">
        <f t="shared" si="21"/>
        <v xml:space="preserve">CASPER WY 82605 </v>
      </c>
      <c r="F1384" s="55" t="s">
        <v>3636</v>
      </c>
      <c r="G1384" s="55" t="s">
        <v>3628</v>
      </c>
      <c r="H1384" s="55">
        <v>82605</v>
      </c>
    </row>
    <row r="1385" spans="1:8" x14ac:dyDescent="0.25">
      <c r="A1385" s="51">
        <v>4114</v>
      </c>
      <c r="B1385" s="51" t="s">
        <v>3637</v>
      </c>
      <c r="C1385" s="50" t="s">
        <v>577</v>
      </c>
      <c r="D1385" s="52" t="s">
        <v>615</v>
      </c>
      <c r="E1385" s="55" t="s">
        <v>616</v>
      </c>
      <c r="F1385" s="52" t="s">
        <v>617</v>
      </c>
      <c r="G1385" s="52" t="s">
        <v>618</v>
      </c>
      <c r="H1385" s="52"/>
    </row>
    <row r="1386" spans="1:8" x14ac:dyDescent="0.25">
      <c r="A1386" s="51">
        <v>4116</v>
      </c>
      <c r="B1386" s="51" t="s">
        <v>3638</v>
      </c>
      <c r="C1386" s="50" t="s">
        <v>577</v>
      </c>
      <c r="D1386" s="52" t="s">
        <v>615</v>
      </c>
      <c r="E1386" s="55" t="s">
        <v>616</v>
      </c>
      <c r="F1386" s="52" t="s">
        <v>617</v>
      </c>
      <c r="G1386" s="52" t="s">
        <v>618</v>
      </c>
      <c r="H1386" s="52"/>
    </row>
    <row r="1387" spans="1:8" x14ac:dyDescent="0.25">
      <c r="A1387" s="51">
        <v>4117</v>
      </c>
      <c r="B1387" s="51" t="s">
        <v>3639</v>
      </c>
      <c r="C1387" s="50" t="s">
        <v>577</v>
      </c>
      <c r="D1387" s="52" t="s">
        <v>615</v>
      </c>
      <c r="E1387" s="55" t="s">
        <v>616</v>
      </c>
      <c r="F1387" s="52" t="s">
        <v>617</v>
      </c>
      <c r="G1387" s="52" t="s">
        <v>618</v>
      </c>
      <c r="H1387" s="52"/>
    </row>
    <row r="1388" spans="1:8" x14ac:dyDescent="0.25">
      <c r="A1388" s="51">
        <v>4120</v>
      </c>
      <c r="B1388" s="51" t="s">
        <v>3640</v>
      </c>
      <c r="C1388" s="50" t="s">
        <v>577</v>
      </c>
      <c r="D1388" s="52" t="s">
        <v>3641</v>
      </c>
      <c r="E1388" s="55" t="str">
        <f t="shared" si="21"/>
        <v xml:space="preserve">AMES IA 50010 </v>
      </c>
      <c r="F1388" s="52" t="s">
        <v>3640</v>
      </c>
      <c r="G1388" s="52" t="s">
        <v>3382</v>
      </c>
      <c r="H1388" s="52">
        <v>50010</v>
      </c>
    </row>
    <row r="1389" spans="1:8" x14ac:dyDescent="0.25">
      <c r="A1389" s="51">
        <v>4140</v>
      </c>
      <c r="B1389" s="51" t="s">
        <v>3642</v>
      </c>
      <c r="C1389" s="50" t="s">
        <v>577</v>
      </c>
      <c r="D1389" s="52" t="s">
        <v>615</v>
      </c>
      <c r="E1389" s="55" t="s">
        <v>616</v>
      </c>
      <c r="F1389" s="52" t="s">
        <v>617</v>
      </c>
      <c r="G1389" s="52" t="s">
        <v>618</v>
      </c>
      <c r="H1389" s="52"/>
    </row>
    <row r="1390" spans="1:8" x14ac:dyDescent="0.25">
      <c r="A1390" s="51" t="s">
        <v>73</v>
      </c>
      <c r="B1390" s="51" t="s">
        <v>3643</v>
      </c>
      <c r="C1390" s="53" t="s">
        <v>812</v>
      </c>
      <c r="D1390" s="52" t="s">
        <v>3644</v>
      </c>
      <c r="E1390" s="55" t="str">
        <f t="shared" si="21"/>
        <v xml:space="preserve">ANAMOSA IA 52205 </v>
      </c>
      <c r="F1390" s="52" t="s">
        <v>3645</v>
      </c>
      <c r="G1390" s="52" t="s">
        <v>3382</v>
      </c>
      <c r="H1390" s="52">
        <v>52205</v>
      </c>
    </row>
    <row r="1391" spans="1:8" x14ac:dyDescent="0.25">
      <c r="A1391" s="51" t="s">
        <v>74</v>
      </c>
      <c r="B1391" s="51" t="s">
        <v>3646</v>
      </c>
      <c r="C1391" s="50" t="s">
        <v>577</v>
      </c>
      <c r="D1391" s="57" t="s">
        <v>615</v>
      </c>
      <c r="E1391" s="55" t="s">
        <v>616</v>
      </c>
      <c r="F1391" s="52" t="s">
        <v>617</v>
      </c>
      <c r="G1391" s="52" t="s">
        <v>618</v>
      </c>
      <c r="H1391" s="57"/>
    </row>
    <row r="1392" spans="1:8" x14ac:dyDescent="0.25">
      <c r="A1392" s="51" t="s">
        <v>75</v>
      </c>
      <c r="B1392" s="51" t="s">
        <v>3647</v>
      </c>
      <c r="C1392" s="50" t="s">
        <v>577</v>
      </c>
      <c r="D1392" s="67" t="s">
        <v>3648</v>
      </c>
      <c r="E1392" s="55" t="str">
        <f t="shared" si="21"/>
        <v xml:space="preserve">GRAND FORKS ND 58208 </v>
      </c>
      <c r="F1392" s="67" t="s">
        <v>3649</v>
      </c>
      <c r="G1392" s="67" t="s">
        <v>3650</v>
      </c>
      <c r="H1392" s="67">
        <v>58208</v>
      </c>
    </row>
    <row r="1393" spans="1:8" x14ac:dyDescent="0.25">
      <c r="A1393" s="51" t="s">
        <v>76</v>
      </c>
      <c r="B1393" s="51" t="s">
        <v>3651</v>
      </c>
      <c r="C1393" s="53" t="s">
        <v>1374</v>
      </c>
      <c r="D1393" s="67" t="s">
        <v>3652</v>
      </c>
      <c r="E1393" s="55" t="str">
        <f t="shared" si="21"/>
        <v xml:space="preserve">CHARLESTON MO 63834 </v>
      </c>
      <c r="F1393" s="67" t="s">
        <v>2902</v>
      </c>
      <c r="G1393" s="67" t="s">
        <v>3389</v>
      </c>
      <c r="H1393" s="67">
        <v>63834</v>
      </c>
    </row>
    <row r="1394" spans="1:8" x14ac:dyDescent="0.25">
      <c r="A1394" s="51" t="s">
        <v>77</v>
      </c>
      <c r="B1394" s="51" t="s">
        <v>3653</v>
      </c>
      <c r="C1394" s="50" t="s">
        <v>577</v>
      </c>
      <c r="D1394" s="67" t="s">
        <v>3654</v>
      </c>
      <c r="E1394" s="55" t="str">
        <f t="shared" si="21"/>
        <v xml:space="preserve">VANDALIA MO 63382 </v>
      </c>
      <c r="F1394" s="67" t="s">
        <v>3025</v>
      </c>
      <c r="G1394" s="67" t="s">
        <v>3389</v>
      </c>
      <c r="H1394" s="67" t="s">
        <v>3655</v>
      </c>
    </row>
    <row r="1395" spans="1:8" x14ac:dyDescent="0.25">
      <c r="A1395" s="51" t="s">
        <v>78</v>
      </c>
      <c r="B1395" s="51" t="s">
        <v>3656</v>
      </c>
      <c r="C1395" s="53" t="s">
        <v>1374</v>
      </c>
      <c r="D1395" s="69" t="s">
        <v>3657</v>
      </c>
      <c r="E1395" s="55" t="str">
        <f t="shared" si="21"/>
        <v xml:space="preserve">LICKING MO 65542 </v>
      </c>
      <c r="F1395" s="69" t="s">
        <v>3658</v>
      </c>
      <c r="G1395" s="69" t="s">
        <v>3389</v>
      </c>
      <c r="H1395" s="69">
        <v>65542</v>
      </c>
    </row>
    <row r="1396" spans="1:8" x14ac:dyDescent="0.25">
      <c r="A1396" s="51">
        <v>4701</v>
      </c>
      <c r="B1396" s="51" t="s">
        <v>3659</v>
      </c>
      <c r="C1396" s="50" t="s">
        <v>145</v>
      </c>
      <c r="D1396" s="52" t="s">
        <v>615</v>
      </c>
      <c r="E1396" s="55" t="s">
        <v>616</v>
      </c>
      <c r="F1396" s="52" t="s">
        <v>617</v>
      </c>
      <c r="G1396" s="52" t="s">
        <v>618</v>
      </c>
      <c r="H1396" s="52"/>
    </row>
    <row r="1397" spans="1:8" x14ac:dyDescent="0.25">
      <c r="A1397" s="51">
        <v>4702</v>
      </c>
      <c r="B1397" s="51" t="s">
        <v>3377</v>
      </c>
      <c r="C1397" s="50" t="s">
        <v>145</v>
      </c>
      <c r="D1397" s="55" t="s">
        <v>3660</v>
      </c>
      <c r="E1397" s="55" t="str">
        <f t="shared" si="21"/>
        <v xml:space="preserve">COLORADO SPRINGS CO 80903 </v>
      </c>
      <c r="F1397" s="55" t="s">
        <v>3374</v>
      </c>
      <c r="G1397" s="55" t="s">
        <v>3375</v>
      </c>
      <c r="H1397" s="55">
        <v>80903</v>
      </c>
    </row>
    <row r="1398" spans="1:8" x14ac:dyDescent="0.25">
      <c r="A1398" s="51">
        <v>4703</v>
      </c>
      <c r="B1398" s="51" t="s">
        <v>3661</v>
      </c>
      <c r="C1398" s="50" t="s">
        <v>145</v>
      </c>
      <c r="D1398" s="55" t="s">
        <v>3662</v>
      </c>
      <c r="E1398" s="55" t="str">
        <f t="shared" si="21"/>
        <v xml:space="preserve">PUEBLO CO 81005 </v>
      </c>
      <c r="F1398" s="55" t="s">
        <v>3400</v>
      </c>
      <c r="G1398" s="55" t="s">
        <v>3375</v>
      </c>
      <c r="H1398" s="55" t="s">
        <v>3663</v>
      </c>
    </row>
    <row r="1399" spans="1:8" x14ac:dyDescent="0.25">
      <c r="A1399" s="51">
        <v>4704</v>
      </c>
      <c r="B1399" s="51" t="s">
        <v>3402</v>
      </c>
      <c r="C1399" s="50" t="s">
        <v>145</v>
      </c>
      <c r="D1399" s="55" t="s">
        <v>3664</v>
      </c>
      <c r="E1399" s="55" t="str">
        <f t="shared" si="21"/>
        <v xml:space="preserve">WESTMINSTER CO 80030 </v>
      </c>
      <c r="F1399" s="55" t="s">
        <v>3665</v>
      </c>
      <c r="G1399" s="55" t="s">
        <v>3375</v>
      </c>
      <c r="H1399" s="55">
        <v>80030</v>
      </c>
    </row>
    <row r="1400" spans="1:8" x14ac:dyDescent="0.25">
      <c r="A1400" s="51">
        <v>4705</v>
      </c>
      <c r="B1400" s="51" t="s">
        <v>3666</v>
      </c>
      <c r="C1400" s="50" t="s">
        <v>145</v>
      </c>
      <c r="D1400" s="55" t="s">
        <v>3667</v>
      </c>
      <c r="E1400" s="55" t="str">
        <f t="shared" si="21"/>
        <v xml:space="preserve">WATERLOO IA 50704 </v>
      </c>
      <c r="F1400" s="55" t="s">
        <v>3418</v>
      </c>
      <c r="G1400" s="55" t="s">
        <v>3382</v>
      </c>
      <c r="H1400" s="55">
        <v>50704</v>
      </c>
    </row>
    <row r="1401" spans="1:8" x14ac:dyDescent="0.25">
      <c r="A1401" s="51">
        <v>4706</v>
      </c>
      <c r="B1401" s="51" t="s">
        <v>3422</v>
      </c>
      <c r="C1401" s="50" t="s">
        <v>145</v>
      </c>
      <c r="D1401" s="55" t="s">
        <v>3668</v>
      </c>
      <c r="E1401" s="55" t="str">
        <f t="shared" si="21"/>
        <v xml:space="preserve">DES MOINES IA 50310 </v>
      </c>
      <c r="F1401" s="55" t="s">
        <v>3381</v>
      </c>
      <c r="G1401" s="55" t="s">
        <v>3382</v>
      </c>
      <c r="H1401" s="55">
        <v>50310</v>
      </c>
    </row>
    <row r="1402" spans="1:8" x14ac:dyDescent="0.25">
      <c r="A1402" s="51">
        <v>4707</v>
      </c>
      <c r="B1402" s="51" t="s">
        <v>3669</v>
      </c>
      <c r="C1402" s="50" t="s">
        <v>145</v>
      </c>
      <c r="D1402" s="52" t="s">
        <v>615</v>
      </c>
      <c r="E1402" s="55" t="s">
        <v>616</v>
      </c>
      <c r="F1402" s="52" t="s">
        <v>617</v>
      </c>
      <c r="G1402" s="52" t="s">
        <v>618</v>
      </c>
      <c r="H1402" s="52"/>
    </row>
    <row r="1403" spans="1:8" x14ac:dyDescent="0.25">
      <c r="A1403" s="51">
        <v>4708</v>
      </c>
      <c r="B1403" s="51" t="s">
        <v>3670</v>
      </c>
      <c r="C1403" s="50" t="s">
        <v>145</v>
      </c>
      <c r="D1403" s="52" t="s">
        <v>615</v>
      </c>
      <c r="E1403" s="55" t="s">
        <v>616</v>
      </c>
      <c r="F1403" s="52" t="s">
        <v>617</v>
      </c>
      <c r="G1403" s="52" t="s">
        <v>618</v>
      </c>
      <c r="H1403" s="52"/>
    </row>
    <row r="1404" spans="1:8" x14ac:dyDescent="0.25">
      <c r="A1404" s="51">
        <v>4709</v>
      </c>
      <c r="B1404" s="51" t="s">
        <v>3671</v>
      </c>
      <c r="C1404" s="50" t="s">
        <v>145</v>
      </c>
      <c r="D1404" s="52" t="s">
        <v>615</v>
      </c>
      <c r="E1404" s="55" t="s">
        <v>616</v>
      </c>
      <c r="F1404" s="52" t="s">
        <v>617</v>
      </c>
      <c r="G1404" s="52" t="s">
        <v>618</v>
      </c>
      <c r="H1404" s="52"/>
    </row>
    <row r="1405" spans="1:8" x14ac:dyDescent="0.25">
      <c r="A1405" s="51">
        <v>4710</v>
      </c>
      <c r="B1405" s="51" t="s">
        <v>3460</v>
      </c>
      <c r="C1405" s="50" t="s">
        <v>145</v>
      </c>
      <c r="D1405" s="52" t="s">
        <v>2817</v>
      </c>
      <c r="E1405" s="55" t="str">
        <f t="shared" si="21"/>
        <v xml:space="preserve">BONNER SPRINGS KS 66012 </v>
      </c>
      <c r="F1405" s="52" t="s">
        <v>3461</v>
      </c>
      <c r="G1405" s="52" t="s">
        <v>3398</v>
      </c>
      <c r="H1405" s="52">
        <v>66012</v>
      </c>
    </row>
    <row r="1406" spans="1:8" x14ac:dyDescent="0.25">
      <c r="A1406" s="51">
        <v>4712</v>
      </c>
      <c r="B1406" s="51" t="s">
        <v>3478</v>
      </c>
      <c r="C1406" s="50" t="s">
        <v>145</v>
      </c>
      <c r="D1406" s="55" t="s">
        <v>3672</v>
      </c>
      <c r="E1406" s="55" t="str">
        <f t="shared" si="21"/>
        <v xml:space="preserve">LEAVENWORTH KS 66048 </v>
      </c>
      <c r="F1406" s="55" t="s">
        <v>3480</v>
      </c>
      <c r="G1406" s="55" t="s">
        <v>3398</v>
      </c>
      <c r="H1406" s="55" t="s">
        <v>3481</v>
      </c>
    </row>
    <row r="1407" spans="1:8" x14ac:dyDescent="0.25">
      <c r="A1407" s="51">
        <v>4713</v>
      </c>
      <c r="B1407" s="51" t="s">
        <v>3475</v>
      </c>
      <c r="C1407" s="50" t="s">
        <v>145</v>
      </c>
      <c r="D1407" s="55" t="s">
        <v>3673</v>
      </c>
      <c r="E1407" s="55" t="str">
        <f t="shared" si="21"/>
        <v xml:space="preserve">JUNTION CITY KS 66441 </v>
      </c>
      <c r="F1407" s="55" t="s">
        <v>3674</v>
      </c>
      <c r="G1407" s="55" t="s">
        <v>3398</v>
      </c>
      <c r="H1407" s="55" t="s">
        <v>3477</v>
      </c>
    </row>
    <row r="1408" spans="1:8" x14ac:dyDescent="0.25">
      <c r="A1408" s="51">
        <v>4714</v>
      </c>
      <c r="B1408" s="51" t="s">
        <v>3675</v>
      </c>
      <c r="C1408" s="50" t="s">
        <v>145</v>
      </c>
      <c r="D1408" s="55" t="s">
        <v>3676</v>
      </c>
      <c r="E1408" s="55" t="str">
        <f t="shared" si="21"/>
        <v xml:space="preserve">SHAWNEE MISSION KS 66201 </v>
      </c>
      <c r="F1408" s="55" t="s">
        <v>3677</v>
      </c>
      <c r="G1408" s="55" t="s">
        <v>3398</v>
      </c>
      <c r="H1408" s="55" t="s">
        <v>3678</v>
      </c>
    </row>
    <row r="1409" spans="1:8" x14ac:dyDescent="0.25">
      <c r="A1409" s="51">
        <v>4715</v>
      </c>
      <c r="B1409" s="51" t="s">
        <v>3492</v>
      </c>
      <c r="C1409" s="50" t="s">
        <v>145</v>
      </c>
      <c r="D1409" s="55" t="s">
        <v>3679</v>
      </c>
      <c r="E1409" s="55" t="str">
        <f t="shared" si="21"/>
        <v xml:space="preserve">TOPEKA KS 66609 </v>
      </c>
      <c r="F1409" s="55" t="s">
        <v>3494</v>
      </c>
      <c r="G1409" s="55" t="s">
        <v>3398</v>
      </c>
      <c r="H1409" s="55">
        <v>66609</v>
      </c>
    </row>
    <row r="1410" spans="1:8" x14ac:dyDescent="0.25">
      <c r="A1410" s="51">
        <v>4716</v>
      </c>
      <c r="B1410" s="51" t="s">
        <v>3680</v>
      </c>
      <c r="C1410" s="50" t="s">
        <v>145</v>
      </c>
      <c r="D1410" s="55" t="s">
        <v>3681</v>
      </c>
      <c r="E1410" s="55" t="str">
        <f t="shared" si="21"/>
        <v xml:space="preserve">WICHITA KS 67201 </v>
      </c>
      <c r="F1410" s="55" t="s">
        <v>3451</v>
      </c>
      <c r="G1410" s="55" t="s">
        <v>3398</v>
      </c>
      <c r="H1410" s="55">
        <v>67201</v>
      </c>
    </row>
    <row r="1411" spans="1:8" x14ac:dyDescent="0.25">
      <c r="A1411" s="51">
        <v>4717</v>
      </c>
      <c r="B1411" s="51" t="s">
        <v>3486</v>
      </c>
      <c r="C1411" s="50" t="s">
        <v>145</v>
      </c>
      <c r="D1411" s="52" t="s">
        <v>615</v>
      </c>
      <c r="E1411" s="55" t="s">
        <v>616</v>
      </c>
      <c r="F1411" s="52" t="s">
        <v>617</v>
      </c>
      <c r="G1411" s="52" t="s">
        <v>618</v>
      </c>
      <c r="H1411" s="52"/>
    </row>
    <row r="1412" spans="1:8" x14ac:dyDescent="0.25">
      <c r="A1412" s="51">
        <v>4718</v>
      </c>
      <c r="B1412" s="51" t="s">
        <v>3489</v>
      </c>
      <c r="C1412" s="50" t="s">
        <v>145</v>
      </c>
      <c r="D1412" s="55" t="s">
        <v>3490</v>
      </c>
      <c r="E1412" s="55" t="str">
        <f t="shared" si="21"/>
        <v xml:space="preserve">SALINA KS 67402 </v>
      </c>
      <c r="F1412" s="55" t="s">
        <v>3491</v>
      </c>
      <c r="G1412" s="55" t="s">
        <v>3398</v>
      </c>
      <c r="H1412" s="55" t="s">
        <v>3682</v>
      </c>
    </row>
    <row r="1413" spans="1:8" x14ac:dyDescent="0.25">
      <c r="A1413" s="51">
        <v>4719</v>
      </c>
      <c r="B1413" s="51" t="s">
        <v>3488</v>
      </c>
      <c r="C1413" s="50" t="s">
        <v>145</v>
      </c>
      <c r="D1413" s="52" t="s">
        <v>615</v>
      </c>
      <c r="E1413" s="55" t="s">
        <v>616</v>
      </c>
      <c r="F1413" s="52" t="s">
        <v>617</v>
      </c>
      <c r="G1413" s="52" t="s">
        <v>618</v>
      </c>
      <c r="H1413" s="52"/>
    </row>
    <row r="1414" spans="1:8" x14ac:dyDescent="0.25">
      <c r="A1414" s="51">
        <v>4721</v>
      </c>
      <c r="B1414" s="51" t="s">
        <v>3683</v>
      </c>
      <c r="C1414" s="50" t="s">
        <v>145</v>
      </c>
      <c r="D1414" s="55" t="s">
        <v>615</v>
      </c>
      <c r="E1414" s="55" t="s">
        <v>616</v>
      </c>
      <c r="F1414" s="52" t="s">
        <v>617</v>
      </c>
      <c r="G1414" s="52" t="s">
        <v>618</v>
      </c>
      <c r="H1414" s="55" t="s">
        <v>2099</v>
      </c>
    </row>
    <row r="1415" spans="1:8" x14ac:dyDescent="0.25">
      <c r="A1415" s="51">
        <v>4722</v>
      </c>
      <c r="B1415" s="51" t="s">
        <v>3508</v>
      </c>
      <c r="C1415" s="50" t="s">
        <v>145</v>
      </c>
      <c r="D1415" s="52" t="s">
        <v>615</v>
      </c>
      <c r="E1415" s="55" t="s">
        <v>616</v>
      </c>
      <c r="F1415" s="52" t="s">
        <v>617</v>
      </c>
      <c r="G1415" s="52" t="s">
        <v>618</v>
      </c>
      <c r="H1415" s="52"/>
    </row>
    <row r="1416" spans="1:8" x14ac:dyDescent="0.25">
      <c r="A1416" s="51">
        <v>4723</v>
      </c>
      <c r="B1416" s="51" t="s">
        <v>3684</v>
      </c>
      <c r="C1416" s="50" t="s">
        <v>145</v>
      </c>
      <c r="D1416" s="52" t="s">
        <v>615</v>
      </c>
      <c r="E1416" s="55" t="s">
        <v>616</v>
      </c>
      <c r="F1416" s="52" t="s">
        <v>617</v>
      </c>
      <c r="G1416" s="52" t="s">
        <v>618</v>
      </c>
      <c r="H1416" s="52"/>
    </row>
    <row r="1417" spans="1:8" x14ac:dyDescent="0.25">
      <c r="A1417" s="51">
        <v>4725</v>
      </c>
      <c r="B1417" s="51" t="s">
        <v>3587</v>
      </c>
      <c r="C1417" s="50" t="s">
        <v>145</v>
      </c>
      <c r="D1417" s="52" t="s">
        <v>615</v>
      </c>
      <c r="E1417" s="55" t="s">
        <v>616</v>
      </c>
      <c r="F1417" s="52" t="s">
        <v>617</v>
      </c>
      <c r="G1417" s="52" t="s">
        <v>618</v>
      </c>
      <c r="H1417" s="52"/>
    </row>
    <row r="1418" spans="1:8" x14ac:dyDescent="0.25">
      <c r="A1418" s="51">
        <v>4726</v>
      </c>
      <c r="B1418" s="51" t="s">
        <v>3685</v>
      </c>
      <c r="C1418" s="50" t="s">
        <v>145</v>
      </c>
      <c r="D1418" s="52" t="s">
        <v>3536</v>
      </c>
      <c r="E1418" s="55" t="str">
        <f t="shared" ref="E1418:E1476" si="22">CONCATENATE(F1418," ",G1418," ",H1418," ",)</f>
        <v xml:space="preserve">NEW LONDON MO 63459 </v>
      </c>
      <c r="F1418" s="52" t="s">
        <v>1097</v>
      </c>
      <c r="G1418" s="52" t="s">
        <v>3389</v>
      </c>
      <c r="H1418" s="52">
        <v>63459</v>
      </c>
    </row>
    <row r="1419" spans="1:8" x14ac:dyDescent="0.25">
      <c r="A1419" s="51">
        <v>4727</v>
      </c>
      <c r="B1419" s="51" t="s">
        <v>3471</v>
      </c>
      <c r="C1419" s="50" t="s">
        <v>145</v>
      </c>
      <c r="D1419" s="55" t="s">
        <v>3686</v>
      </c>
      <c r="E1419" s="55" t="str">
        <f t="shared" si="22"/>
        <v xml:space="preserve">KANSAS CITY MO 64108 </v>
      </c>
      <c r="F1419" s="55" t="s">
        <v>3454</v>
      </c>
      <c r="G1419" s="55" t="s">
        <v>3389</v>
      </c>
      <c r="H1419" s="55">
        <v>64108</v>
      </c>
    </row>
    <row r="1420" spans="1:8" x14ac:dyDescent="0.25">
      <c r="A1420" s="51">
        <v>4728</v>
      </c>
      <c r="B1420" s="51" t="s">
        <v>3687</v>
      </c>
      <c r="C1420" s="50" t="s">
        <v>145</v>
      </c>
      <c r="D1420" s="55" t="s">
        <v>3688</v>
      </c>
      <c r="E1420" s="55" t="str">
        <f t="shared" si="22"/>
        <v xml:space="preserve">SEDALIA MO 65301 </v>
      </c>
      <c r="F1420" s="55" t="s">
        <v>3559</v>
      </c>
      <c r="G1420" s="55" t="s">
        <v>3389</v>
      </c>
      <c r="H1420" s="55" t="s">
        <v>3560</v>
      </c>
    </row>
    <row r="1421" spans="1:8" x14ac:dyDescent="0.25">
      <c r="A1421" s="51">
        <v>4729</v>
      </c>
      <c r="B1421" s="51" t="s">
        <v>3565</v>
      </c>
      <c r="C1421" s="50" t="s">
        <v>145</v>
      </c>
      <c r="D1421" s="55" t="s">
        <v>3689</v>
      </c>
      <c r="E1421" s="55" t="str">
        <f t="shared" si="22"/>
        <v xml:space="preserve">ST. LOUIS MO 63156 </v>
      </c>
      <c r="F1421" s="55" t="s">
        <v>3567</v>
      </c>
      <c r="G1421" s="55" t="s">
        <v>3389</v>
      </c>
      <c r="H1421" s="55">
        <v>63156</v>
      </c>
    </row>
    <row r="1422" spans="1:8" x14ac:dyDescent="0.25">
      <c r="A1422" s="51">
        <v>4731</v>
      </c>
      <c r="B1422" s="51" t="s">
        <v>3690</v>
      </c>
      <c r="C1422" s="50" t="s">
        <v>145</v>
      </c>
      <c r="D1422" s="55" t="s">
        <v>3691</v>
      </c>
      <c r="E1422" s="55" t="str">
        <f t="shared" si="22"/>
        <v xml:space="preserve">COLUMBIA MO 65211 </v>
      </c>
      <c r="F1422" s="55" t="s">
        <v>3532</v>
      </c>
      <c r="G1422" s="55" t="s">
        <v>3389</v>
      </c>
      <c r="H1422" s="55" t="s">
        <v>3692</v>
      </c>
    </row>
    <row r="1423" spans="1:8" x14ac:dyDescent="0.25">
      <c r="A1423" s="51">
        <v>4732</v>
      </c>
      <c r="B1423" s="51" t="s">
        <v>3539</v>
      </c>
      <c r="C1423" s="50" t="s">
        <v>145</v>
      </c>
      <c r="D1423" s="52" t="s">
        <v>615</v>
      </c>
      <c r="E1423" s="55" t="s">
        <v>616</v>
      </c>
      <c r="F1423" s="52" t="s">
        <v>617</v>
      </c>
      <c r="G1423" s="52" t="s">
        <v>618</v>
      </c>
      <c r="H1423" s="52"/>
    </row>
    <row r="1424" spans="1:8" x14ac:dyDescent="0.25">
      <c r="A1424" s="51">
        <v>4734</v>
      </c>
      <c r="B1424" s="51" t="s">
        <v>3599</v>
      </c>
      <c r="C1424" s="50" t="s">
        <v>145</v>
      </c>
      <c r="D1424" s="55" t="s">
        <v>3693</v>
      </c>
      <c r="E1424" s="55" t="str">
        <f t="shared" si="22"/>
        <v xml:space="preserve">OMAHA NE 68111 </v>
      </c>
      <c r="F1424" s="55" t="s">
        <v>3601</v>
      </c>
      <c r="G1424" s="55" t="s">
        <v>3598</v>
      </c>
      <c r="H1424" s="55">
        <v>68111</v>
      </c>
    </row>
    <row r="1425" spans="1:8" x14ac:dyDescent="0.25">
      <c r="A1425" s="51">
        <v>4735</v>
      </c>
      <c r="B1425" s="51" t="s">
        <v>3439</v>
      </c>
      <c r="C1425" s="50" t="s">
        <v>145</v>
      </c>
      <c r="D1425" s="55" t="s">
        <v>3440</v>
      </c>
      <c r="E1425" s="55" t="str">
        <f t="shared" si="22"/>
        <v xml:space="preserve">SIOUX CITY IA 51102 </v>
      </c>
      <c r="F1425" s="55" t="s">
        <v>3441</v>
      </c>
      <c r="G1425" s="55" t="s">
        <v>3382</v>
      </c>
      <c r="H1425" s="55">
        <v>51102</v>
      </c>
    </row>
    <row r="1426" spans="1:8" x14ac:dyDescent="0.25">
      <c r="A1426" s="51">
        <v>4736</v>
      </c>
      <c r="B1426" s="51" t="s">
        <v>3694</v>
      </c>
      <c r="C1426" s="50" t="s">
        <v>145</v>
      </c>
      <c r="D1426" s="52" t="s">
        <v>615</v>
      </c>
      <c r="E1426" s="55" t="s">
        <v>616</v>
      </c>
      <c r="F1426" s="52" t="s">
        <v>617</v>
      </c>
      <c r="G1426" s="52" t="s">
        <v>618</v>
      </c>
      <c r="H1426" s="52"/>
    </row>
    <row r="1427" spans="1:8" x14ac:dyDescent="0.25">
      <c r="A1427" s="51">
        <v>4737</v>
      </c>
      <c r="B1427" s="51" t="s">
        <v>3695</v>
      </c>
      <c r="C1427" s="50" t="s">
        <v>145</v>
      </c>
      <c r="D1427" s="52" t="s">
        <v>615</v>
      </c>
      <c r="E1427" s="55" t="s">
        <v>616</v>
      </c>
      <c r="F1427" s="52" t="s">
        <v>617</v>
      </c>
      <c r="G1427" s="52" t="s">
        <v>618</v>
      </c>
      <c r="H1427" s="52"/>
    </row>
    <row r="1428" spans="1:8" x14ac:dyDescent="0.25">
      <c r="A1428" s="51">
        <v>4738</v>
      </c>
      <c r="B1428" s="51" t="s">
        <v>3696</v>
      </c>
      <c r="C1428" s="50" t="s">
        <v>145</v>
      </c>
      <c r="D1428" s="52" t="s">
        <v>615</v>
      </c>
      <c r="E1428" s="55" t="s">
        <v>616</v>
      </c>
      <c r="F1428" s="52" t="s">
        <v>617</v>
      </c>
      <c r="G1428" s="52" t="s">
        <v>618</v>
      </c>
      <c r="H1428" s="52"/>
    </row>
    <row r="1429" spans="1:8" x14ac:dyDescent="0.25">
      <c r="A1429" s="51">
        <v>4739</v>
      </c>
      <c r="B1429" s="51" t="s">
        <v>3697</v>
      </c>
      <c r="C1429" s="50" t="s">
        <v>145</v>
      </c>
      <c r="D1429" s="55" t="s">
        <v>3698</v>
      </c>
      <c r="E1429" s="55" t="str">
        <f t="shared" si="22"/>
        <v xml:space="preserve">MANKATO MN 56001 </v>
      </c>
      <c r="F1429" s="55" t="s">
        <v>3699</v>
      </c>
      <c r="G1429" s="55" t="s">
        <v>3506</v>
      </c>
      <c r="H1429" s="55" t="s">
        <v>3700</v>
      </c>
    </row>
    <row r="1430" spans="1:8" x14ac:dyDescent="0.25">
      <c r="A1430" s="51">
        <v>4740</v>
      </c>
      <c r="B1430" s="51" t="s">
        <v>3701</v>
      </c>
      <c r="C1430" s="50" t="s">
        <v>145</v>
      </c>
      <c r="D1430" s="52" t="s">
        <v>615</v>
      </c>
      <c r="E1430" s="55" t="s">
        <v>616</v>
      </c>
      <c r="F1430" s="52" t="s">
        <v>617</v>
      </c>
      <c r="G1430" s="52" t="s">
        <v>618</v>
      </c>
      <c r="H1430" s="52"/>
    </row>
    <row r="1431" spans="1:8" x14ac:dyDescent="0.25">
      <c r="A1431" s="51">
        <v>4741</v>
      </c>
      <c r="B1431" s="51" t="s">
        <v>3702</v>
      </c>
      <c r="C1431" s="50" t="s">
        <v>145</v>
      </c>
      <c r="D1431" s="52" t="s">
        <v>3373</v>
      </c>
      <c r="E1431" s="55" t="str">
        <f t="shared" si="22"/>
        <v xml:space="preserve">COLORADO SPRINGS CO 80935 </v>
      </c>
      <c r="F1431" s="52" t="s">
        <v>3374</v>
      </c>
      <c r="G1431" s="52" t="s">
        <v>3375</v>
      </c>
      <c r="H1431" s="52">
        <v>80935</v>
      </c>
    </row>
    <row r="1432" spans="1:8" x14ac:dyDescent="0.25">
      <c r="A1432" s="51">
        <v>4742</v>
      </c>
      <c r="B1432" s="51" t="s">
        <v>3511</v>
      </c>
      <c r="C1432" s="50" t="s">
        <v>145</v>
      </c>
      <c r="D1432" s="55" t="s">
        <v>3512</v>
      </c>
      <c r="E1432" s="55" t="str">
        <f t="shared" si="22"/>
        <v xml:space="preserve">ROCHESTER MN 55903 </v>
      </c>
      <c r="F1432" s="55" t="s">
        <v>1448</v>
      </c>
      <c r="G1432" s="55" t="s">
        <v>3506</v>
      </c>
      <c r="H1432" s="55" t="s">
        <v>3703</v>
      </c>
    </row>
    <row r="1433" spans="1:8" x14ac:dyDescent="0.25">
      <c r="A1433" s="51">
        <v>4743</v>
      </c>
      <c r="B1433" s="51" t="s">
        <v>3704</v>
      </c>
      <c r="C1433" s="50" t="s">
        <v>145</v>
      </c>
      <c r="D1433" s="52" t="s">
        <v>615</v>
      </c>
      <c r="E1433" s="55" t="s">
        <v>616</v>
      </c>
      <c r="F1433" s="52" t="s">
        <v>617</v>
      </c>
      <c r="G1433" s="52" t="s">
        <v>618</v>
      </c>
      <c r="H1433" s="52"/>
    </row>
    <row r="1434" spans="1:8" x14ac:dyDescent="0.25">
      <c r="A1434" s="51">
        <v>4744</v>
      </c>
      <c r="B1434" s="51" t="s">
        <v>3705</v>
      </c>
      <c r="C1434" s="50" t="s">
        <v>145</v>
      </c>
      <c r="D1434" s="55" t="s">
        <v>3706</v>
      </c>
      <c r="E1434" s="55" t="str">
        <f t="shared" si="22"/>
        <v xml:space="preserve">OMAHA NE 68178 </v>
      </c>
      <c r="F1434" s="55" t="s">
        <v>3601</v>
      </c>
      <c r="G1434" s="55" t="s">
        <v>3598</v>
      </c>
      <c r="H1434" s="55">
        <v>68178</v>
      </c>
    </row>
    <row r="1435" spans="1:8" x14ac:dyDescent="0.25">
      <c r="A1435" s="51">
        <v>4745</v>
      </c>
      <c r="B1435" s="51" t="s">
        <v>3419</v>
      </c>
      <c r="C1435" s="50" t="s">
        <v>145</v>
      </c>
      <c r="D1435" s="55" t="s">
        <v>3420</v>
      </c>
      <c r="E1435" s="55" t="str">
        <f t="shared" si="22"/>
        <v xml:space="preserve">CEDAR RAPIDS IA 52406 </v>
      </c>
      <c r="F1435" s="55" t="s">
        <v>3421</v>
      </c>
      <c r="G1435" s="55" t="s">
        <v>3382</v>
      </c>
      <c r="H1435" s="55">
        <v>52406</v>
      </c>
    </row>
    <row r="1436" spans="1:8" x14ac:dyDescent="0.25">
      <c r="A1436" s="51">
        <v>4746</v>
      </c>
      <c r="B1436" s="51" t="s">
        <v>3498</v>
      </c>
      <c r="C1436" s="50" t="s">
        <v>145</v>
      </c>
      <c r="D1436" s="55" t="s">
        <v>3499</v>
      </c>
      <c r="E1436" s="55" t="str">
        <f t="shared" si="22"/>
        <v xml:space="preserve">LAWRENCE KS 66044 </v>
      </c>
      <c r="F1436" s="55" t="s">
        <v>1185</v>
      </c>
      <c r="G1436" s="55" t="s">
        <v>3398</v>
      </c>
      <c r="H1436" s="55" t="s">
        <v>3500</v>
      </c>
    </row>
    <row r="1437" spans="1:8" x14ac:dyDescent="0.25">
      <c r="A1437" s="51">
        <v>4748</v>
      </c>
      <c r="B1437" s="51" t="s">
        <v>3471</v>
      </c>
      <c r="C1437" s="50" t="s">
        <v>145</v>
      </c>
      <c r="D1437" s="52" t="s">
        <v>3453</v>
      </c>
      <c r="E1437" s="55" t="str">
        <f t="shared" si="22"/>
        <v xml:space="preserve">KANSAS CITY KS 66104 </v>
      </c>
      <c r="F1437" s="52" t="s">
        <v>3454</v>
      </c>
      <c r="G1437" s="52" t="s">
        <v>3398</v>
      </c>
      <c r="H1437" s="52">
        <v>66104</v>
      </c>
    </row>
    <row r="1438" spans="1:8" x14ac:dyDescent="0.25">
      <c r="A1438" s="51">
        <v>4749</v>
      </c>
      <c r="B1438" s="51" t="s">
        <v>3707</v>
      </c>
      <c r="C1438" s="50" t="s">
        <v>145</v>
      </c>
      <c r="D1438" s="52" t="s">
        <v>615</v>
      </c>
      <c r="E1438" s="55" t="s">
        <v>616</v>
      </c>
      <c r="F1438" s="52" t="s">
        <v>617</v>
      </c>
      <c r="G1438" s="52" t="s">
        <v>618</v>
      </c>
      <c r="H1438" s="52"/>
    </row>
    <row r="1439" spans="1:8" x14ac:dyDescent="0.25">
      <c r="A1439" s="51">
        <v>4750</v>
      </c>
      <c r="B1439" s="51" t="s">
        <v>3708</v>
      </c>
      <c r="C1439" s="50" t="s">
        <v>145</v>
      </c>
      <c r="D1439" s="52" t="s">
        <v>615</v>
      </c>
      <c r="E1439" s="55" t="s">
        <v>616</v>
      </c>
      <c r="F1439" s="52" t="s">
        <v>617</v>
      </c>
      <c r="G1439" s="52" t="s">
        <v>618</v>
      </c>
      <c r="H1439" s="52"/>
    </row>
    <row r="1440" spans="1:8" x14ac:dyDescent="0.25">
      <c r="A1440" s="51">
        <v>4751</v>
      </c>
      <c r="B1440" s="51" t="s">
        <v>3624</v>
      </c>
      <c r="C1440" s="50" t="s">
        <v>145</v>
      </c>
      <c r="D1440" s="52" t="s">
        <v>3709</v>
      </c>
      <c r="E1440" s="55" t="str">
        <f t="shared" si="22"/>
        <v xml:space="preserve">AURORA CO 80041 </v>
      </c>
      <c r="F1440" s="52" t="s">
        <v>2367</v>
      </c>
      <c r="G1440" s="52" t="s">
        <v>3375</v>
      </c>
      <c r="H1440" s="52">
        <v>80041</v>
      </c>
    </row>
    <row r="1441" spans="1:8" x14ac:dyDescent="0.25">
      <c r="A1441" s="51">
        <v>4752</v>
      </c>
      <c r="B1441" s="51" t="s">
        <v>3710</v>
      </c>
      <c r="C1441" s="50" t="s">
        <v>145</v>
      </c>
      <c r="D1441" s="52" t="s">
        <v>615</v>
      </c>
      <c r="E1441" s="55" t="s">
        <v>616</v>
      </c>
      <c r="F1441" s="52" t="s">
        <v>617</v>
      </c>
      <c r="G1441" s="52" t="s">
        <v>618</v>
      </c>
      <c r="H1441" s="52"/>
    </row>
    <row r="1442" spans="1:8" x14ac:dyDescent="0.25">
      <c r="A1442" s="51">
        <v>4753</v>
      </c>
      <c r="B1442" s="51" t="s">
        <v>3711</v>
      </c>
      <c r="C1442" s="50" t="s">
        <v>145</v>
      </c>
      <c r="D1442" s="52" t="s">
        <v>615</v>
      </c>
      <c r="E1442" s="55" t="s">
        <v>616</v>
      </c>
      <c r="F1442" s="52" t="s">
        <v>617</v>
      </c>
      <c r="G1442" s="52" t="s">
        <v>618</v>
      </c>
      <c r="H1442" s="52"/>
    </row>
    <row r="1443" spans="1:8" x14ac:dyDescent="0.25">
      <c r="A1443" s="51">
        <v>4754</v>
      </c>
      <c r="B1443" s="51" t="s">
        <v>3712</v>
      </c>
      <c r="C1443" s="50" t="s">
        <v>145</v>
      </c>
      <c r="D1443" s="55" t="s">
        <v>3713</v>
      </c>
      <c r="E1443" s="55" t="str">
        <f t="shared" si="22"/>
        <v xml:space="preserve">LAWRENCE KS 66045 </v>
      </c>
      <c r="F1443" s="55" t="s">
        <v>1185</v>
      </c>
      <c r="G1443" s="55" t="s">
        <v>3398</v>
      </c>
      <c r="H1443" s="55" t="s">
        <v>3714</v>
      </c>
    </row>
    <row r="1444" spans="1:8" x14ac:dyDescent="0.25">
      <c r="A1444" s="51">
        <v>4756</v>
      </c>
      <c r="B1444" s="51" t="s">
        <v>3715</v>
      </c>
      <c r="C1444" s="50" t="s">
        <v>145</v>
      </c>
      <c r="D1444" s="55" t="s">
        <v>3716</v>
      </c>
      <c r="E1444" s="55" t="str">
        <f t="shared" si="22"/>
        <v xml:space="preserve">MANHATTAN KS 66506 </v>
      </c>
      <c r="F1444" s="55" t="s">
        <v>3717</v>
      </c>
      <c r="G1444" s="55" t="s">
        <v>3398</v>
      </c>
      <c r="H1444" s="55" t="s">
        <v>3718</v>
      </c>
    </row>
    <row r="1445" spans="1:8" x14ac:dyDescent="0.25">
      <c r="A1445" s="51">
        <v>4757</v>
      </c>
      <c r="B1445" s="51" t="s">
        <v>3719</v>
      </c>
      <c r="C1445" s="50" t="s">
        <v>145</v>
      </c>
      <c r="D1445" s="52" t="s">
        <v>615</v>
      </c>
      <c r="E1445" s="55" t="s">
        <v>616</v>
      </c>
      <c r="F1445" s="52" t="s">
        <v>617</v>
      </c>
      <c r="G1445" s="52" t="s">
        <v>618</v>
      </c>
      <c r="H1445" s="52"/>
    </row>
    <row r="1446" spans="1:8" x14ac:dyDescent="0.25">
      <c r="A1446" s="51">
        <v>4758</v>
      </c>
      <c r="B1446" s="51" t="s">
        <v>3720</v>
      </c>
      <c r="C1446" s="50" t="s">
        <v>145</v>
      </c>
      <c r="D1446" s="52" t="s">
        <v>615</v>
      </c>
      <c r="E1446" s="55" t="s">
        <v>616</v>
      </c>
      <c r="F1446" s="52" t="s">
        <v>617</v>
      </c>
      <c r="G1446" s="52" t="s">
        <v>618</v>
      </c>
      <c r="H1446" s="52"/>
    </row>
    <row r="1447" spans="1:8" x14ac:dyDescent="0.25">
      <c r="A1447" s="51">
        <v>4759</v>
      </c>
      <c r="B1447" s="51" t="s">
        <v>3721</v>
      </c>
      <c r="C1447" s="50" t="s">
        <v>145</v>
      </c>
      <c r="D1447" s="55" t="s">
        <v>3722</v>
      </c>
      <c r="E1447" s="55" t="str">
        <f t="shared" si="22"/>
        <v xml:space="preserve">KANSAS CITY MO 64110 </v>
      </c>
      <c r="F1447" s="55" t="s">
        <v>3454</v>
      </c>
      <c r="G1447" s="55" t="s">
        <v>3389</v>
      </c>
      <c r="H1447" s="55" t="s">
        <v>3723</v>
      </c>
    </row>
    <row r="1448" spans="1:8" x14ac:dyDescent="0.25">
      <c r="A1448" s="51">
        <v>4760</v>
      </c>
      <c r="B1448" s="51" t="s">
        <v>3724</v>
      </c>
      <c r="C1448" s="50" t="s">
        <v>145</v>
      </c>
      <c r="D1448" s="55" t="s">
        <v>3725</v>
      </c>
      <c r="E1448" s="55" t="str">
        <f t="shared" si="22"/>
        <v xml:space="preserve">WARRENSBURG MO 64093 </v>
      </c>
      <c r="F1448" s="55" t="s">
        <v>3726</v>
      </c>
      <c r="G1448" s="55" t="s">
        <v>3389</v>
      </c>
      <c r="H1448" s="55" t="s">
        <v>3727</v>
      </c>
    </row>
    <row r="1449" spans="1:8" x14ac:dyDescent="0.25">
      <c r="A1449" s="51">
        <v>4761</v>
      </c>
      <c r="B1449" s="51" t="s">
        <v>3728</v>
      </c>
      <c r="C1449" s="50" t="s">
        <v>145</v>
      </c>
      <c r="D1449" s="55" t="s">
        <v>3729</v>
      </c>
      <c r="E1449" s="55" t="str">
        <f t="shared" si="22"/>
        <v xml:space="preserve">WAYNESVILLE MO 65583 </v>
      </c>
      <c r="F1449" s="55" t="s">
        <v>3407</v>
      </c>
      <c r="G1449" s="55" t="s">
        <v>3389</v>
      </c>
      <c r="H1449" s="55" t="s">
        <v>3730</v>
      </c>
    </row>
    <row r="1450" spans="1:8" x14ac:dyDescent="0.25">
      <c r="A1450" s="51">
        <v>4762</v>
      </c>
      <c r="B1450" s="51" t="s">
        <v>3547</v>
      </c>
      <c r="C1450" s="50" t="s">
        <v>145</v>
      </c>
      <c r="D1450" s="55" t="s">
        <v>3548</v>
      </c>
      <c r="E1450" s="55" t="str">
        <f t="shared" si="22"/>
        <v xml:space="preserve">MARSHALL MO 65340 </v>
      </c>
      <c r="F1450" s="55" t="s">
        <v>3549</v>
      </c>
      <c r="G1450" s="55" t="s">
        <v>3389</v>
      </c>
      <c r="H1450" s="55" t="s">
        <v>3731</v>
      </c>
    </row>
    <row r="1451" spans="1:8" x14ac:dyDescent="0.25">
      <c r="A1451" s="51">
        <v>4763</v>
      </c>
      <c r="B1451" s="51" t="s">
        <v>3517</v>
      </c>
      <c r="C1451" s="50" t="s">
        <v>145</v>
      </c>
      <c r="D1451" s="52" t="s">
        <v>615</v>
      </c>
      <c r="E1451" s="55" t="s">
        <v>616</v>
      </c>
      <c r="F1451" s="52" t="s">
        <v>617</v>
      </c>
      <c r="G1451" s="52" t="s">
        <v>618</v>
      </c>
      <c r="H1451" s="52"/>
    </row>
    <row r="1452" spans="1:8" x14ac:dyDescent="0.25">
      <c r="A1452" s="51">
        <v>4764</v>
      </c>
      <c r="B1452" s="51" t="s">
        <v>2036</v>
      </c>
      <c r="C1452" s="50" t="s">
        <v>145</v>
      </c>
      <c r="D1452" s="55" t="s">
        <v>3531</v>
      </c>
      <c r="E1452" s="55" t="str">
        <f t="shared" si="22"/>
        <v xml:space="preserve">COLUMBIA MO 65203 </v>
      </c>
      <c r="F1452" s="55" t="s">
        <v>3532</v>
      </c>
      <c r="G1452" s="55" t="s">
        <v>3389</v>
      </c>
      <c r="H1452" s="55" t="s">
        <v>3533</v>
      </c>
    </row>
    <row r="1453" spans="1:8" x14ac:dyDescent="0.25">
      <c r="A1453" s="51" t="s">
        <v>242</v>
      </c>
      <c r="B1453" s="51" t="s">
        <v>3732</v>
      </c>
      <c r="C1453" s="50" t="s">
        <v>145</v>
      </c>
      <c r="D1453" s="67" t="s">
        <v>3432</v>
      </c>
      <c r="E1453" s="55" t="str">
        <f t="shared" si="22"/>
        <v xml:space="preserve">DAVENPORT IA 52808 </v>
      </c>
      <c r="F1453" s="67" t="s">
        <v>3433</v>
      </c>
      <c r="G1453" s="67" t="s">
        <v>3382</v>
      </c>
      <c r="H1453" s="67" t="s">
        <v>3434</v>
      </c>
    </row>
    <row r="1454" spans="1:8" x14ac:dyDescent="0.25">
      <c r="A1454" s="51" t="s">
        <v>243</v>
      </c>
      <c r="B1454" s="51" t="s">
        <v>3733</v>
      </c>
      <c r="C1454" s="50" t="s">
        <v>145</v>
      </c>
      <c r="D1454" s="57" t="s">
        <v>3596</v>
      </c>
      <c r="E1454" s="55" t="str">
        <f t="shared" si="22"/>
        <v xml:space="preserve">LINCOLN NE 68502 </v>
      </c>
      <c r="F1454" s="57" t="s">
        <v>3597</v>
      </c>
      <c r="G1454" s="57" t="s">
        <v>3598</v>
      </c>
      <c r="H1454" s="57">
        <v>68502</v>
      </c>
    </row>
    <row r="1455" spans="1:8" ht="16.149999999999999" customHeight="1" x14ac:dyDescent="0.25">
      <c r="A1455" s="51" t="s">
        <v>244</v>
      </c>
      <c r="B1455" s="51" t="s">
        <v>3734</v>
      </c>
      <c r="C1455" s="50" t="s">
        <v>145</v>
      </c>
      <c r="D1455" s="67" t="s">
        <v>3735</v>
      </c>
      <c r="E1455" s="55" t="str">
        <f t="shared" si="22"/>
        <v xml:space="preserve">DES MOINES IA 50333 </v>
      </c>
      <c r="F1455" s="67" t="s">
        <v>3381</v>
      </c>
      <c r="G1455" s="67" t="s">
        <v>3382</v>
      </c>
      <c r="H1455" s="67">
        <v>50333</v>
      </c>
    </row>
    <row r="1456" spans="1:8" x14ac:dyDescent="0.25">
      <c r="A1456" s="51" t="s">
        <v>245</v>
      </c>
      <c r="B1456" s="51" t="s">
        <v>3736</v>
      </c>
      <c r="C1456" s="50" t="s">
        <v>145</v>
      </c>
      <c r="D1456" s="57" t="s">
        <v>3627</v>
      </c>
      <c r="E1456" s="55" t="str">
        <f t="shared" si="22"/>
        <v xml:space="preserve">CHEYENNE WY 82001 </v>
      </c>
      <c r="F1456" s="57" t="s">
        <v>3626</v>
      </c>
      <c r="G1456" s="57" t="s">
        <v>3628</v>
      </c>
      <c r="H1456" s="57">
        <v>82001</v>
      </c>
    </row>
    <row r="1457" spans="1:8" x14ac:dyDescent="0.25">
      <c r="A1457" s="51" t="s">
        <v>246</v>
      </c>
      <c r="B1457" s="51" t="s">
        <v>3737</v>
      </c>
      <c r="C1457" s="50" t="s">
        <v>145</v>
      </c>
      <c r="D1457" s="52" t="s">
        <v>3373</v>
      </c>
      <c r="E1457" s="55" t="str">
        <f t="shared" si="22"/>
        <v xml:space="preserve">COLORADO SPRINGS CO 80935 </v>
      </c>
      <c r="F1457" s="52" t="s">
        <v>3374</v>
      </c>
      <c r="G1457" s="52" t="s">
        <v>3375</v>
      </c>
      <c r="H1457" s="52">
        <v>80935</v>
      </c>
    </row>
    <row r="1458" spans="1:8" x14ac:dyDescent="0.25">
      <c r="A1458" s="51" t="s">
        <v>247</v>
      </c>
      <c r="B1458" s="51" t="s">
        <v>3738</v>
      </c>
      <c r="C1458" s="50" t="s">
        <v>145</v>
      </c>
      <c r="D1458" s="57" t="s">
        <v>3739</v>
      </c>
      <c r="E1458" s="55" t="str">
        <f t="shared" si="22"/>
        <v xml:space="preserve">GRINNELL IA 50112 </v>
      </c>
      <c r="F1458" s="57" t="s">
        <v>3740</v>
      </c>
      <c r="G1458" s="57" t="s">
        <v>3382</v>
      </c>
      <c r="H1458" s="57">
        <v>50112</v>
      </c>
    </row>
    <row r="1459" spans="1:8" x14ac:dyDescent="0.25">
      <c r="A1459" s="51" t="s">
        <v>248</v>
      </c>
      <c r="B1459" s="51" t="s">
        <v>3741</v>
      </c>
      <c r="C1459" s="50" t="s">
        <v>145</v>
      </c>
      <c r="D1459" s="56" t="s">
        <v>3596</v>
      </c>
      <c r="E1459" s="55" t="str">
        <f t="shared" si="22"/>
        <v xml:space="preserve">LINCOLN NE 68508 </v>
      </c>
      <c r="F1459" s="56" t="s">
        <v>3597</v>
      </c>
      <c r="G1459" s="56" t="s">
        <v>3598</v>
      </c>
      <c r="H1459" s="56">
        <v>68508</v>
      </c>
    </row>
    <row r="1460" spans="1:8" x14ac:dyDescent="0.25">
      <c r="A1460" s="51" t="s">
        <v>249</v>
      </c>
      <c r="B1460" s="51" t="s">
        <v>3742</v>
      </c>
      <c r="C1460" s="50" t="s">
        <v>145</v>
      </c>
      <c r="D1460" s="56" t="s">
        <v>3743</v>
      </c>
      <c r="E1460" s="55" t="str">
        <f t="shared" si="22"/>
        <v xml:space="preserve">AMES IA 50012 </v>
      </c>
      <c r="F1460" s="56" t="s">
        <v>3640</v>
      </c>
      <c r="G1460" s="56" t="s">
        <v>3382</v>
      </c>
      <c r="H1460" s="56">
        <v>50012</v>
      </c>
    </row>
    <row r="1461" spans="1:8" x14ac:dyDescent="0.25">
      <c r="A1461" s="51" t="s">
        <v>250</v>
      </c>
      <c r="B1461" s="51" t="s">
        <v>3744</v>
      </c>
      <c r="C1461" s="50" t="s">
        <v>145</v>
      </c>
      <c r="D1461" s="56" t="s">
        <v>3745</v>
      </c>
      <c r="E1461" s="55" t="str">
        <f t="shared" si="22"/>
        <v xml:space="preserve">IOWA CITY IA 52240 </v>
      </c>
      <c r="F1461" s="56" t="s">
        <v>3428</v>
      </c>
      <c r="G1461" s="56" t="s">
        <v>3382</v>
      </c>
      <c r="H1461" s="56">
        <v>52240</v>
      </c>
    </row>
    <row r="1462" spans="1:8" x14ac:dyDescent="0.25">
      <c r="A1462" s="51" t="s">
        <v>251</v>
      </c>
      <c r="B1462" s="51" t="s">
        <v>3746</v>
      </c>
      <c r="C1462" s="50" t="s">
        <v>145</v>
      </c>
      <c r="D1462" s="56" t="s">
        <v>3747</v>
      </c>
      <c r="E1462" s="55" t="str">
        <f t="shared" si="22"/>
        <v xml:space="preserve">DAVENPORT IA 52803 </v>
      </c>
      <c r="F1462" s="56" t="s">
        <v>3433</v>
      </c>
      <c r="G1462" s="56" t="s">
        <v>3382</v>
      </c>
      <c r="H1462" s="56">
        <v>52803</v>
      </c>
    </row>
    <row r="1463" spans="1:8" x14ac:dyDescent="0.25">
      <c r="A1463" s="51">
        <v>4845</v>
      </c>
      <c r="B1463" s="51" t="s">
        <v>3748</v>
      </c>
      <c r="C1463" s="50" t="s">
        <v>145</v>
      </c>
      <c r="D1463" s="52" t="s">
        <v>615</v>
      </c>
      <c r="E1463" s="55" t="s">
        <v>616</v>
      </c>
      <c r="F1463" s="52" t="s">
        <v>617</v>
      </c>
      <c r="G1463" s="52" t="s">
        <v>618</v>
      </c>
      <c r="H1463" s="52"/>
    </row>
    <row r="1464" spans="1:8" x14ac:dyDescent="0.25">
      <c r="A1464" s="51" t="s">
        <v>252</v>
      </c>
      <c r="B1464" s="51" t="s">
        <v>3503</v>
      </c>
      <c r="C1464" s="50" t="s">
        <v>145</v>
      </c>
      <c r="D1464" s="57" t="s">
        <v>615</v>
      </c>
      <c r="E1464" s="55" t="s">
        <v>616</v>
      </c>
      <c r="F1464" s="52" t="s">
        <v>617</v>
      </c>
      <c r="G1464" s="52" t="s">
        <v>618</v>
      </c>
      <c r="H1464" s="57"/>
    </row>
    <row r="1465" spans="1:8" x14ac:dyDescent="0.25">
      <c r="A1465" s="51" t="s">
        <v>253</v>
      </c>
      <c r="B1465" s="51" t="s">
        <v>3749</v>
      </c>
      <c r="C1465" s="50" t="s">
        <v>145</v>
      </c>
      <c r="D1465" s="56" t="s">
        <v>615</v>
      </c>
      <c r="E1465" s="55" t="s">
        <v>616</v>
      </c>
      <c r="F1465" s="52" t="s">
        <v>617</v>
      </c>
      <c r="G1465" s="52" t="s">
        <v>618</v>
      </c>
      <c r="H1465" s="56"/>
    </row>
    <row r="1466" spans="1:8" x14ac:dyDescent="0.25">
      <c r="A1466" s="51" t="s">
        <v>254</v>
      </c>
      <c r="B1466" s="51" t="s">
        <v>3513</v>
      </c>
      <c r="C1466" s="50" t="s">
        <v>145</v>
      </c>
      <c r="D1466" s="57" t="s">
        <v>615</v>
      </c>
      <c r="E1466" s="55" t="s">
        <v>616</v>
      </c>
      <c r="F1466" s="52" t="s">
        <v>617</v>
      </c>
      <c r="G1466" s="52" t="s">
        <v>618</v>
      </c>
      <c r="H1466" s="57"/>
    </row>
    <row r="1467" spans="1:8" x14ac:dyDescent="0.25">
      <c r="A1467" s="51" t="s">
        <v>255</v>
      </c>
      <c r="B1467" s="51" t="s">
        <v>3750</v>
      </c>
      <c r="C1467" s="50" t="s">
        <v>145</v>
      </c>
      <c r="D1467" s="57" t="s">
        <v>615</v>
      </c>
      <c r="E1467" s="55" t="s">
        <v>616</v>
      </c>
      <c r="F1467" s="52" t="s">
        <v>617</v>
      </c>
      <c r="G1467" s="52" t="s">
        <v>618</v>
      </c>
      <c r="H1467" s="57"/>
    </row>
    <row r="1468" spans="1:8" x14ac:dyDescent="0.25">
      <c r="A1468" s="51" t="s">
        <v>256</v>
      </c>
      <c r="B1468" s="51" t="s">
        <v>3751</v>
      </c>
      <c r="C1468" s="50" t="s">
        <v>145</v>
      </c>
      <c r="D1468" s="57" t="s">
        <v>3752</v>
      </c>
      <c r="E1468" s="55" t="str">
        <f t="shared" si="22"/>
        <v xml:space="preserve">KANSAS CITY KS 66102 </v>
      </c>
      <c r="F1468" s="57" t="s">
        <v>3454</v>
      </c>
      <c r="G1468" s="57" t="s">
        <v>3398</v>
      </c>
      <c r="H1468" s="57">
        <v>66102</v>
      </c>
    </row>
    <row r="1469" spans="1:8" x14ac:dyDescent="0.25">
      <c r="A1469" s="51" t="s">
        <v>257</v>
      </c>
      <c r="B1469" s="51" t="s">
        <v>3753</v>
      </c>
      <c r="C1469" s="60" t="s">
        <v>145</v>
      </c>
      <c r="D1469" s="56" t="s">
        <v>3754</v>
      </c>
      <c r="E1469" s="55" t="str">
        <f t="shared" si="22"/>
        <v xml:space="preserve">DULUTH MN  55812 </v>
      </c>
      <c r="F1469" s="56" t="s">
        <v>3505</v>
      </c>
      <c r="G1469" s="56" t="s">
        <v>3755</v>
      </c>
      <c r="H1469" s="56">
        <v>55812</v>
      </c>
    </row>
    <row r="1470" spans="1:8" x14ac:dyDescent="0.25">
      <c r="A1470" s="51" t="s">
        <v>258</v>
      </c>
      <c r="B1470" s="51" t="s">
        <v>3756</v>
      </c>
      <c r="C1470" s="50" t="s">
        <v>145</v>
      </c>
      <c r="D1470" s="67" t="s">
        <v>3757</v>
      </c>
      <c r="E1470" s="55" t="str">
        <f t="shared" si="22"/>
        <v xml:space="preserve">ST. LOUIS MO 63119 </v>
      </c>
      <c r="F1470" s="67" t="s">
        <v>3567</v>
      </c>
      <c r="G1470" s="67" t="s">
        <v>3389</v>
      </c>
      <c r="H1470" s="67" t="s">
        <v>3758</v>
      </c>
    </row>
    <row r="1471" spans="1:8" x14ac:dyDescent="0.25">
      <c r="A1471" s="51" t="s">
        <v>259</v>
      </c>
      <c r="B1471" s="51" t="s">
        <v>3759</v>
      </c>
      <c r="C1471" s="50" t="s">
        <v>145</v>
      </c>
      <c r="D1471" s="57" t="s">
        <v>3760</v>
      </c>
      <c r="E1471" s="55" t="str">
        <f t="shared" si="22"/>
        <v xml:space="preserve">SPRINGFIELD MO 65801 </v>
      </c>
      <c r="F1471" s="57" t="s">
        <v>1195</v>
      </c>
      <c r="G1471" s="57" t="s">
        <v>3389</v>
      </c>
      <c r="H1471" s="57">
        <v>65801</v>
      </c>
    </row>
    <row r="1472" spans="1:8" x14ac:dyDescent="0.25">
      <c r="A1472" s="51" t="s">
        <v>260</v>
      </c>
      <c r="B1472" s="51" t="s">
        <v>3569</v>
      </c>
      <c r="C1472" s="50" t="s">
        <v>145</v>
      </c>
      <c r="D1472" s="67" t="s">
        <v>3761</v>
      </c>
      <c r="E1472" s="55" t="str">
        <f t="shared" si="22"/>
        <v xml:space="preserve">ST. LOUIS MO 63141 </v>
      </c>
      <c r="F1472" s="55" t="s">
        <v>3567</v>
      </c>
      <c r="G1472" s="67" t="s">
        <v>3389</v>
      </c>
      <c r="H1472" s="67">
        <v>63141</v>
      </c>
    </row>
    <row r="1473" spans="1:8" x14ac:dyDescent="0.25">
      <c r="A1473" s="51" t="s">
        <v>261</v>
      </c>
      <c r="B1473" s="51" t="s">
        <v>3762</v>
      </c>
      <c r="C1473" s="50" t="s">
        <v>145</v>
      </c>
      <c r="D1473" s="57" t="s">
        <v>615</v>
      </c>
      <c r="E1473" s="55" t="s">
        <v>616</v>
      </c>
      <c r="F1473" s="52" t="s">
        <v>617</v>
      </c>
      <c r="G1473" s="52" t="s">
        <v>618</v>
      </c>
      <c r="H1473" s="57"/>
    </row>
    <row r="1474" spans="1:8" x14ac:dyDescent="0.25">
      <c r="A1474" s="51" t="s">
        <v>262</v>
      </c>
      <c r="B1474" s="51" t="s">
        <v>3561</v>
      </c>
      <c r="C1474" s="50" t="s">
        <v>145</v>
      </c>
      <c r="D1474" s="57" t="s">
        <v>615</v>
      </c>
      <c r="E1474" s="55" t="s">
        <v>616</v>
      </c>
      <c r="F1474" s="52" t="s">
        <v>617</v>
      </c>
      <c r="G1474" s="52" t="s">
        <v>618</v>
      </c>
      <c r="H1474" s="57"/>
    </row>
    <row r="1475" spans="1:8" x14ac:dyDescent="0.25">
      <c r="A1475" s="51" t="s">
        <v>263</v>
      </c>
      <c r="B1475" s="51" t="s">
        <v>3763</v>
      </c>
      <c r="C1475" s="50" t="s">
        <v>145</v>
      </c>
      <c r="D1475" s="57" t="s">
        <v>615</v>
      </c>
      <c r="E1475" s="55" t="s">
        <v>616</v>
      </c>
      <c r="F1475" s="52" t="s">
        <v>617</v>
      </c>
      <c r="G1475" s="52" t="s">
        <v>618</v>
      </c>
      <c r="H1475" s="57"/>
    </row>
    <row r="1476" spans="1:8" x14ac:dyDescent="0.25">
      <c r="A1476" s="51" t="s">
        <v>264</v>
      </c>
      <c r="B1476" s="51" t="s">
        <v>3764</v>
      </c>
      <c r="C1476" s="50" t="s">
        <v>145</v>
      </c>
      <c r="D1476" s="67" t="s">
        <v>3765</v>
      </c>
      <c r="E1476" s="55" t="str">
        <f t="shared" si="22"/>
        <v xml:space="preserve">DEER PARK MO 36529 </v>
      </c>
      <c r="F1476" s="67" t="s">
        <v>1483</v>
      </c>
      <c r="G1476" s="67" t="s">
        <v>3389</v>
      </c>
      <c r="H1476" s="67" t="s">
        <v>3766</v>
      </c>
    </row>
    <row r="1477" spans="1:8" x14ac:dyDescent="0.25">
      <c r="A1477" s="51" t="s">
        <v>265</v>
      </c>
      <c r="B1477" s="51" t="s">
        <v>3767</v>
      </c>
      <c r="C1477" s="50" t="s">
        <v>145</v>
      </c>
      <c r="D1477" s="55" t="s">
        <v>3689</v>
      </c>
      <c r="E1477" s="55" t="str">
        <f t="shared" ref="E1477:E1537" si="23">CONCATENATE(F1477," ",G1477," ",H1477," ",)</f>
        <v xml:space="preserve">ST. LOUIS MO 63156 </v>
      </c>
      <c r="F1477" s="55" t="s">
        <v>3567</v>
      </c>
      <c r="G1477" s="55" t="s">
        <v>3389</v>
      </c>
      <c r="H1477" s="55">
        <v>63156</v>
      </c>
    </row>
    <row r="1478" spans="1:8" x14ac:dyDescent="0.25">
      <c r="A1478" s="58" t="s">
        <v>266</v>
      </c>
      <c r="B1478" s="58" t="s">
        <v>3768</v>
      </c>
      <c r="C1478" s="50" t="s">
        <v>145</v>
      </c>
      <c r="D1478" s="66" t="s">
        <v>3689</v>
      </c>
      <c r="E1478" s="55" t="str">
        <f t="shared" si="23"/>
        <v xml:space="preserve">ST. LOUIS MO 63156 </v>
      </c>
      <c r="F1478" s="66" t="s">
        <v>3567</v>
      </c>
      <c r="G1478" s="66" t="s">
        <v>3389</v>
      </c>
      <c r="H1478" s="66">
        <v>63156</v>
      </c>
    </row>
    <row r="1479" spans="1:8" x14ac:dyDescent="0.25">
      <c r="A1479" s="58" t="s">
        <v>267</v>
      </c>
      <c r="B1479" s="58" t="s">
        <v>3769</v>
      </c>
      <c r="C1479" s="50" t="s">
        <v>145</v>
      </c>
      <c r="D1479" s="75" t="s">
        <v>3760</v>
      </c>
      <c r="E1479" s="55" t="str">
        <f t="shared" si="23"/>
        <v xml:space="preserve">SPRINGFIELD MO 65801 </v>
      </c>
      <c r="F1479" s="75" t="s">
        <v>1195</v>
      </c>
      <c r="G1479" s="75" t="s">
        <v>3389</v>
      </c>
      <c r="H1479" s="75">
        <v>65801</v>
      </c>
    </row>
    <row r="1480" spans="1:8" x14ac:dyDescent="0.25">
      <c r="A1480" s="58" t="s">
        <v>268</v>
      </c>
      <c r="B1480" s="58" t="s">
        <v>3770</v>
      </c>
      <c r="C1480" s="50" t="s">
        <v>145</v>
      </c>
      <c r="D1480" s="75" t="s">
        <v>3771</v>
      </c>
      <c r="E1480" s="55" t="str">
        <f t="shared" si="23"/>
        <v xml:space="preserve">HUTCHINSON KS 67501 </v>
      </c>
      <c r="F1480" s="75" t="s">
        <v>3468</v>
      </c>
      <c r="G1480" s="75" t="s">
        <v>3398</v>
      </c>
      <c r="H1480" s="75">
        <v>67501</v>
      </c>
    </row>
    <row r="1481" spans="1:8" x14ac:dyDescent="0.25">
      <c r="A1481" s="51">
        <v>5002</v>
      </c>
      <c r="B1481" s="51" t="s">
        <v>3772</v>
      </c>
      <c r="C1481" s="50" t="s">
        <v>577</v>
      </c>
      <c r="D1481" s="55" t="s">
        <v>3773</v>
      </c>
      <c r="E1481" s="55" t="str">
        <f t="shared" si="23"/>
        <v xml:space="preserve">ANNISTON AL 35045 </v>
      </c>
      <c r="F1481" s="55" t="s">
        <v>3774</v>
      </c>
      <c r="G1481" s="55" t="s">
        <v>3775</v>
      </c>
      <c r="H1481" s="55">
        <v>35045</v>
      </c>
    </row>
    <row r="1482" spans="1:8" x14ac:dyDescent="0.25">
      <c r="A1482" s="51">
        <v>5005</v>
      </c>
      <c r="B1482" s="51" t="s">
        <v>3776</v>
      </c>
      <c r="C1482" s="50" t="s">
        <v>577</v>
      </c>
      <c r="D1482" s="52" t="s">
        <v>615</v>
      </c>
      <c r="E1482" s="55" t="s">
        <v>616</v>
      </c>
      <c r="F1482" s="52" t="s">
        <v>617</v>
      </c>
      <c r="G1482" s="52" t="s">
        <v>618</v>
      </c>
      <c r="H1482" s="52"/>
    </row>
    <row r="1483" spans="1:8" x14ac:dyDescent="0.25">
      <c r="A1483" s="51">
        <v>5006</v>
      </c>
      <c r="B1483" s="51" t="s">
        <v>3777</v>
      </c>
      <c r="C1483" s="50" t="s">
        <v>577</v>
      </c>
      <c r="D1483" s="55" t="s">
        <v>3778</v>
      </c>
      <c r="E1483" s="55" t="str">
        <f t="shared" si="23"/>
        <v xml:space="preserve">BIRMINGHAM AL 35201 </v>
      </c>
      <c r="F1483" s="55" t="s">
        <v>3779</v>
      </c>
      <c r="G1483" s="55" t="s">
        <v>3775</v>
      </c>
      <c r="H1483" s="55">
        <v>35201</v>
      </c>
    </row>
    <row r="1484" spans="1:8" x14ac:dyDescent="0.25">
      <c r="A1484" s="51">
        <v>5007</v>
      </c>
      <c r="B1484" s="51" t="s">
        <v>3780</v>
      </c>
      <c r="C1484" s="50" t="s">
        <v>577</v>
      </c>
      <c r="D1484" s="55" t="s">
        <v>3781</v>
      </c>
      <c r="E1484" s="55" t="str">
        <f t="shared" si="23"/>
        <v xml:space="preserve">CLANTON AL 35046 </v>
      </c>
      <c r="F1484" s="55" t="s">
        <v>3782</v>
      </c>
      <c r="G1484" s="55" t="s">
        <v>3775</v>
      </c>
      <c r="H1484" s="55">
        <v>35046</v>
      </c>
    </row>
    <row r="1485" spans="1:8" x14ac:dyDescent="0.25">
      <c r="A1485" s="51">
        <v>5008</v>
      </c>
      <c r="B1485" s="51" t="s">
        <v>3783</v>
      </c>
      <c r="C1485" s="50" t="s">
        <v>577</v>
      </c>
      <c r="D1485" s="55" t="s">
        <v>615</v>
      </c>
      <c r="E1485" s="55" t="str">
        <f t="shared" si="23"/>
        <v xml:space="preserve">COLEMAN FL  </v>
      </c>
      <c r="F1485" s="55" t="s">
        <v>3784</v>
      </c>
      <c r="G1485" s="55" t="s">
        <v>3785</v>
      </c>
      <c r="H1485" s="55" t="s">
        <v>2099</v>
      </c>
    </row>
    <row r="1486" spans="1:8" x14ac:dyDescent="0.25">
      <c r="A1486" s="51">
        <v>5010</v>
      </c>
      <c r="B1486" s="51" t="s">
        <v>3786</v>
      </c>
      <c r="C1486" s="50" t="s">
        <v>577</v>
      </c>
      <c r="D1486" s="52" t="s">
        <v>3787</v>
      </c>
      <c r="E1486" s="55" t="str">
        <f t="shared" si="23"/>
        <v xml:space="preserve">BREWTON AL 36427 </v>
      </c>
      <c r="F1486" s="52" t="s">
        <v>3786</v>
      </c>
      <c r="G1486" s="52" t="s">
        <v>3775</v>
      </c>
      <c r="H1486" s="52">
        <v>36427</v>
      </c>
    </row>
    <row r="1487" spans="1:8" x14ac:dyDescent="0.25">
      <c r="A1487" s="51">
        <v>5011</v>
      </c>
      <c r="B1487" s="51" t="s">
        <v>3788</v>
      </c>
      <c r="C1487" s="50" t="s">
        <v>577</v>
      </c>
      <c r="D1487" s="52" t="s">
        <v>615</v>
      </c>
      <c r="E1487" s="55" t="s">
        <v>616</v>
      </c>
      <c r="F1487" s="52" t="s">
        <v>617</v>
      </c>
      <c r="G1487" s="52" t="s">
        <v>618</v>
      </c>
      <c r="H1487" s="52"/>
    </row>
    <row r="1488" spans="1:8" x14ac:dyDescent="0.25">
      <c r="A1488" s="51">
        <v>5012</v>
      </c>
      <c r="B1488" s="51" t="s">
        <v>3789</v>
      </c>
      <c r="C1488" s="50" t="s">
        <v>577</v>
      </c>
      <c r="D1488" s="52" t="s">
        <v>615</v>
      </c>
      <c r="E1488" s="55" t="s">
        <v>616</v>
      </c>
      <c r="F1488" s="52" t="s">
        <v>617</v>
      </c>
      <c r="G1488" s="52" t="s">
        <v>618</v>
      </c>
      <c r="H1488" s="52"/>
    </row>
    <row r="1489" spans="1:8" x14ac:dyDescent="0.25">
      <c r="A1489" s="51">
        <v>5013</v>
      </c>
      <c r="B1489" s="51" t="s">
        <v>3790</v>
      </c>
      <c r="C1489" s="50" t="s">
        <v>577</v>
      </c>
      <c r="D1489" s="55" t="s">
        <v>3791</v>
      </c>
      <c r="E1489" s="55" t="str">
        <f t="shared" si="23"/>
        <v xml:space="preserve">CENTRE AL 35960 </v>
      </c>
      <c r="F1489" s="55" t="s">
        <v>3792</v>
      </c>
      <c r="G1489" s="55" t="s">
        <v>3775</v>
      </c>
      <c r="H1489" s="55" t="s">
        <v>3793</v>
      </c>
    </row>
    <row r="1490" spans="1:8" x14ac:dyDescent="0.25">
      <c r="A1490" s="51">
        <v>5014</v>
      </c>
      <c r="B1490" s="51" t="s">
        <v>3794</v>
      </c>
      <c r="C1490" s="50" t="s">
        <v>577</v>
      </c>
      <c r="D1490" s="55" t="s">
        <v>3795</v>
      </c>
      <c r="E1490" s="55" t="str">
        <f t="shared" si="23"/>
        <v xml:space="preserve">LISMAN AL 36912 </v>
      </c>
      <c r="F1490" s="55" t="s">
        <v>3796</v>
      </c>
      <c r="G1490" s="55" t="s">
        <v>3775</v>
      </c>
      <c r="H1490" s="55" t="s">
        <v>3797</v>
      </c>
    </row>
    <row r="1491" spans="1:8" x14ac:dyDescent="0.25">
      <c r="A1491" s="51">
        <v>5015</v>
      </c>
      <c r="B1491" s="51" t="s">
        <v>2414</v>
      </c>
      <c r="C1491" s="50" t="s">
        <v>577</v>
      </c>
      <c r="D1491" s="52" t="s">
        <v>615</v>
      </c>
      <c r="E1491" s="55" t="s">
        <v>616</v>
      </c>
      <c r="F1491" s="52" t="s">
        <v>617</v>
      </c>
      <c r="G1491" s="52" t="s">
        <v>618</v>
      </c>
      <c r="H1491" s="52"/>
    </row>
    <row r="1492" spans="1:8" x14ac:dyDescent="0.25">
      <c r="A1492" s="51">
        <v>5016</v>
      </c>
      <c r="B1492" s="51" t="s">
        <v>3798</v>
      </c>
      <c r="C1492" s="50" t="s">
        <v>577</v>
      </c>
      <c r="D1492" s="55" t="s">
        <v>3667</v>
      </c>
      <c r="E1492" s="55" t="str">
        <f t="shared" si="23"/>
        <v xml:space="preserve">CLAYTON AL 36016 </v>
      </c>
      <c r="F1492" s="55" t="s">
        <v>3799</v>
      </c>
      <c r="G1492" s="55" t="s">
        <v>3775</v>
      </c>
      <c r="H1492" s="55" t="s">
        <v>3800</v>
      </c>
    </row>
    <row r="1493" spans="1:8" x14ac:dyDescent="0.25">
      <c r="A1493" s="51">
        <v>5017</v>
      </c>
      <c r="B1493" s="51" t="s">
        <v>3801</v>
      </c>
      <c r="C1493" s="50" t="s">
        <v>577</v>
      </c>
      <c r="D1493" s="55" t="s">
        <v>3802</v>
      </c>
      <c r="E1493" s="55" t="str">
        <f t="shared" si="23"/>
        <v xml:space="preserve">ENTERPRISE AL 36331 </v>
      </c>
      <c r="F1493" s="55" t="s">
        <v>3803</v>
      </c>
      <c r="G1493" s="55" t="s">
        <v>3775</v>
      </c>
      <c r="H1493" s="55">
        <v>36331</v>
      </c>
    </row>
    <row r="1494" spans="1:8" x14ac:dyDescent="0.25">
      <c r="A1494" s="51">
        <v>5019</v>
      </c>
      <c r="B1494" s="51" t="s">
        <v>3804</v>
      </c>
      <c r="C1494" s="50" t="s">
        <v>577</v>
      </c>
      <c r="D1494" s="55" t="s">
        <v>3805</v>
      </c>
      <c r="E1494" s="55" t="str">
        <f t="shared" si="23"/>
        <v xml:space="preserve">EVERGREEN AL 36401 </v>
      </c>
      <c r="F1494" s="55" t="s">
        <v>3806</v>
      </c>
      <c r="G1494" s="55" t="s">
        <v>3775</v>
      </c>
      <c r="H1494" s="55" t="s">
        <v>3807</v>
      </c>
    </row>
    <row r="1495" spans="1:8" x14ac:dyDescent="0.25">
      <c r="A1495" s="51">
        <v>5020</v>
      </c>
      <c r="B1495" s="51" t="s">
        <v>3808</v>
      </c>
      <c r="C1495" s="50" t="s">
        <v>577</v>
      </c>
      <c r="D1495" s="52" t="s">
        <v>615</v>
      </c>
      <c r="E1495" s="55" t="s">
        <v>616</v>
      </c>
      <c r="F1495" s="52" t="s">
        <v>617</v>
      </c>
      <c r="G1495" s="52" t="s">
        <v>618</v>
      </c>
      <c r="H1495" s="52"/>
    </row>
    <row r="1496" spans="1:8" x14ac:dyDescent="0.25">
      <c r="A1496" s="51">
        <v>5021</v>
      </c>
      <c r="B1496" s="51" t="s">
        <v>3809</v>
      </c>
      <c r="C1496" s="50" t="s">
        <v>577</v>
      </c>
      <c r="D1496" s="52" t="s">
        <v>615</v>
      </c>
      <c r="E1496" s="55" t="s">
        <v>616</v>
      </c>
      <c r="F1496" s="52" t="s">
        <v>617</v>
      </c>
      <c r="G1496" s="52" t="s">
        <v>618</v>
      </c>
      <c r="H1496" s="52"/>
    </row>
    <row r="1497" spans="1:8" x14ac:dyDescent="0.25">
      <c r="A1497" s="51">
        <v>5022</v>
      </c>
      <c r="B1497" s="51" t="s">
        <v>3810</v>
      </c>
      <c r="C1497" s="50" t="s">
        <v>577</v>
      </c>
      <c r="D1497" s="52" t="s">
        <v>3811</v>
      </c>
      <c r="E1497" s="55" t="str">
        <f t="shared" si="23"/>
        <v xml:space="preserve">GLENWOOD AL 36034 </v>
      </c>
      <c r="F1497" s="52" t="s">
        <v>3812</v>
      </c>
      <c r="G1497" s="52" t="s">
        <v>3775</v>
      </c>
      <c r="H1497" s="52">
        <v>36034</v>
      </c>
    </row>
    <row r="1498" spans="1:8" x14ac:dyDescent="0.25">
      <c r="A1498" s="51">
        <v>5023</v>
      </c>
      <c r="B1498" s="51" t="s">
        <v>3813</v>
      </c>
      <c r="C1498" s="50" t="s">
        <v>577</v>
      </c>
      <c r="D1498" s="52" t="s">
        <v>615</v>
      </c>
      <c r="E1498" s="55" t="s">
        <v>616</v>
      </c>
      <c r="F1498" s="52" t="s">
        <v>617</v>
      </c>
      <c r="G1498" s="52" t="s">
        <v>618</v>
      </c>
      <c r="H1498" s="52"/>
    </row>
    <row r="1499" spans="1:8" x14ac:dyDescent="0.25">
      <c r="A1499" s="51">
        <v>5024</v>
      </c>
      <c r="B1499" s="51" t="s">
        <v>3814</v>
      </c>
      <c r="C1499" s="50" t="s">
        <v>577</v>
      </c>
      <c r="D1499" s="55" t="s">
        <v>3815</v>
      </c>
      <c r="E1499" s="55" t="str">
        <f t="shared" si="23"/>
        <v xml:space="preserve">DECATUR AL 35602 </v>
      </c>
      <c r="F1499" s="55" t="s">
        <v>2395</v>
      </c>
      <c r="G1499" s="55" t="s">
        <v>3775</v>
      </c>
      <c r="H1499" s="55">
        <v>35602</v>
      </c>
    </row>
    <row r="1500" spans="1:8" x14ac:dyDescent="0.25">
      <c r="A1500" s="51">
        <v>5025</v>
      </c>
      <c r="B1500" s="51" t="s">
        <v>3816</v>
      </c>
      <c r="C1500" s="50" t="s">
        <v>577</v>
      </c>
      <c r="D1500" s="55" t="s">
        <v>3817</v>
      </c>
      <c r="E1500" s="55" t="str">
        <f t="shared" si="23"/>
        <v xml:space="preserve">DOTHAN AL 36302 </v>
      </c>
      <c r="F1500" s="55" t="s">
        <v>3818</v>
      </c>
      <c r="G1500" s="55" t="s">
        <v>3775</v>
      </c>
      <c r="H1500" s="55">
        <v>36302</v>
      </c>
    </row>
    <row r="1501" spans="1:8" x14ac:dyDescent="0.25">
      <c r="A1501" s="51">
        <v>5026</v>
      </c>
      <c r="B1501" s="51" t="s">
        <v>3819</v>
      </c>
      <c r="C1501" s="50" t="s">
        <v>577</v>
      </c>
      <c r="D1501" s="55" t="s">
        <v>3820</v>
      </c>
      <c r="E1501" s="55" t="str">
        <f t="shared" si="23"/>
        <v xml:space="preserve">WETUMPKA AL 36092 </v>
      </c>
      <c r="F1501" s="55" t="s">
        <v>3821</v>
      </c>
      <c r="G1501" s="55" t="s">
        <v>3775</v>
      </c>
      <c r="H1501" s="55">
        <v>36092</v>
      </c>
    </row>
    <row r="1502" spans="1:8" x14ac:dyDescent="0.25">
      <c r="A1502" s="51">
        <v>5027</v>
      </c>
      <c r="B1502" s="51" t="s">
        <v>3822</v>
      </c>
      <c r="C1502" s="50" t="s">
        <v>577</v>
      </c>
      <c r="D1502" s="52" t="s">
        <v>615</v>
      </c>
      <c r="E1502" s="55" t="s">
        <v>616</v>
      </c>
      <c r="F1502" s="52" t="s">
        <v>617</v>
      </c>
      <c r="G1502" s="52" t="s">
        <v>618</v>
      </c>
      <c r="H1502" s="52"/>
    </row>
    <row r="1503" spans="1:8" x14ac:dyDescent="0.25">
      <c r="A1503" s="51">
        <v>5028</v>
      </c>
      <c r="B1503" s="51" t="s">
        <v>3823</v>
      </c>
      <c r="C1503" s="50" t="s">
        <v>577</v>
      </c>
      <c r="D1503" s="55" t="s">
        <v>3824</v>
      </c>
      <c r="E1503" s="55" t="str">
        <f t="shared" si="23"/>
        <v xml:space="preserve">GADSDEN AL 35902 </v>
      </c>
      <c r="F1503" s="55" t="s">
        <v>3825</v>
      </c>
      <c r="G1503" s="55" t="s">
        <v>3775</v>
      </c>
      <c r="H1503" s="55">
        <v>35902</v>
      </c>
    </row>
    <row r="1504" spans="1:8" x14ac:dyDescent="0.25">
      <c r="A1504" s="51">
        <v>5029</v>
      </c>
      <c r="B1504" s="51" t="s">
        <v>756</v>
      </c>
      <c r="C1504" s="50" t="s">
        <v>577</v>
      </c>
      <c r="D1504" s="52" t="s">
        <v>615</v>
      </c>
      <c r="E1504" s="55" t="s">
        <v>616</v>
      </c>
      <c r="F1504" s="52" t="s">
        <v>617</v>
      </c>
      <c r="G1504" s="52" t="s">
        <v>618</v>
      </c>
      <c r="H1504" s="52"/>
    </row>
    <row r="1505" spans="1:8" x14ac:dyDescent="0.25">
      <c r="A1505" s="51">
        <v>5030</v>
      </c>
      <c r="B1505" s="51" t="s">
        <v>3826</v>
      </c>
      <c r="C1505" s="50" t="s">
        <v>577</v>
      </c>
      <c r="D1505" s="52" t="s">
        <v>615</v>
      </c>
      <c r="E1505" s="55" t="s">
        <v>616</v>
      </c>
      <c r="F1505" s="52" t="s">
        <v>617</v>
      </c>
      <c r="G1505" s="52" t="s">
        <v>618</v>
      </c>
      <c r="H1505" s="52"/>
    </row>
    <row r="1506" spans="1:8" x14ac:dyDescent="0.25">
      <c r="A1506" s="51">
        <v>5031</v>
      </c>
      <c r="B1506" s="51" t="s">
        <v>3827</v>
      </c>
      <c r="C1506" s="50" t="s">
        <v>577</v>
      </c>
      <c r="D1506" s="55" t="s">
        <v>3828</v>
      </c>
      <c r="E1506" s="55" t="str">
        <f t="shared" si="23"/>
        <v xml:space="preserve">HARTFORD AL 36344 </v>
      </c>
      <c r="F1506" s="55" t="s">
        <v>1075</v>
      </c>
      <c r="G1506" s="55" t="s">
        <v>3775</v>
      </c>
      <c r="H1506" s="55" t="s">
        <v>3829</v>
      </c>
    </row>
    <row r="1507" spans="1:8" x14ac:dyDescent="0.25">
      <c r="A1507" s="51">
        <v>5032</v>
      </c>
      <c r="B1507" s="51" t="s">
        <v>3830</v>
      </c>
      <c r="C1507" s="50" t="s">
        <v>577</v>
      </c>
      <c r="D1507" s="52" t="s">
        <v>615</v>
      </c>
      <c r="E1507" s="55" t="s">
        <v>616</v>
      </c>
      <c r="F1507" s="52" t="s">
        <v>617</v>
      </c>
      <c r="G1507" s="52" t="s">
        <v>618</v>
      </c>
      <c r="H1507" s="52"/>
    </row>
    <row r="1508" spans="1:8" x14ac:dyDescent="0.25">
      <c r="A1508" s="51">
        <v>5033</v>
      </c>
      <c r="B1508" s="51" t="s">
        <v>3831</v>
      </c>
      <c r="C1508" s="50" t="s">
        <v>577</v>
      </c>
      <c r="D1508" s="55" t="s">
        <v>3832</v>
      </c>
      <c r="E1508" s="55" t="str">
        <f t="shared" si="23"/>
        <v xml:space="preserve">GROVE HILL AL 36451 </v>
      </c>
      <c r="F1508" s="55" t="s">
        <v>3833</v>
      </c>
      <c r="G1508" s="55" t="s">
        <v>3775</v>
      </c>
      <c r="H1508" s="55" t="s">
        <v>3834</v>
      </c>
    </row>
    <row r="1509" spans="1:8" x14ac:dyDescent="0.25">
      <c r="A1509" s="51">
        <v>5034</v>
      </c>
      <c r="B1509" s="51" t="s">
        <v>3835</v>
      </c>
      <c r="C1509" s="50" t="s">
        <v>577</v>
      </c>
      <c r="D1509" s="67" t="s">
        <v>3836</v>
      </c>
      <c r="E1509" s="55" t="str">
        <f t="shared" si="23"/>
        <v xml:space="preserve">HUNTSVILLE AL 35810 </v>
      </c>
      <c r="F1509" s="67" t="s">
        <v>3837</v>
      </c>
      <c r="G1509" s="67" t="s">
        <v>3775</v>
      </c>
      <c r="H1509" s="67" t="s">
        <v>3838</v>
      </c>
    </row>
    <row r="1510" spans="1:8" x14ac:dyDescent="0.25">
      <c r="A1510" s="51">
        <v>5035</v>
      </c>
      <c r="B1510" s="51" t="s">
        <v>818</v>
      </c>
      <c r="C1510" s="50" t="s">
        <v>577</v>
      </c>
      <c r="D1510" s="67" t="s">
        <v>3839</v>
      </c>
      <c r="E1510" s="55" t="str">
        <f t="shared" si="23"/>
        <v xml:space="preserve">WARD AL 36922 </v>
      </c>
      <c r="F1510" s="67" t="s">
        <v>3840</v>
      </c>
      <c r="G1510" s="67" t="s">
        <v>3775</v>
      </c>
      <c r="H1510" s="67" t="s">
        <v>3841</v>
      </c>
    </row>
    <row r="1511" spans="1:8" x14ac:dyDescent="0.25">
      <c r="A1511" s="51">
        <v>5036</v>
      </c>
      <c r="B1511" s="51" t="s">
        <v>3339</v>
      </c>
      <c r="C1511" s="50" t="s">
        <v>577</v>
      </c>
      <c r="D1511" s="67" t="s">
        <v>3842</v>
      </c>
      <c r="E1511" s="55" t="str">
        <f t="shared" si="23"/>
        <v xml:space="preserve">HOLLYWOOD AL 35752 </v>
      </c>
      <c r="F1511" s="67" t="s">
        <v>3843</v>
      </c>
      <c r="G1511" s="67" t="s">
        <v>3775</v>
      </c>
      <c r="H1511" s="67" t="s">
        <v>3844</v>
      </c>
    </row>
    <row r="1512" spans="1:8" x14ac:dyDescent="0.25">
      <c r="A1512" s="51">
        <v>5037</v>
      </c>
      <c r="B1512" s="51" t="s">
        <v>3845</v>
      </c>
      <c r="C1512" s="50" t="s">
        <v>577</v>
      </c>
      <c r="D1512" s="55" t="s">
        <v>3846</v>
      </c>
      <c r="E1512" s="55" t="str">
        <f t="shared" si="23"/>
        <v xml:space="preserve">COURTLAND AL 35618 </v>
      </c>
      <c r="F1512" s="55" t="s">
        <v>3847</v>
      </c>
      <c r="G1512" s="55" t="s">
        <v>3775</v>
      </c>
      <c r="H1512" s="55">
        <v>35618</v>
      </c>
    </row>
    <row r="1513" spans="1:8" x14ac:dyDescent="0.25">
      <c r="A1513" s="51">
        <v>5038</v>
      </c>
      <c r="B1513" s="51" t="s">
        <v>3848</v>
      </c>
      <c r="C1513" s="50" t="s">
        <v>577</v>
      </c>
      <c r="D1513" s="55" t="s">
        <v>3406</v>
      </c>
      <c r="E1513" s="55" t="str">
        <f t="shared" si="23"/>
        <v xml:space="preserve">OPELIKA AL 36801 </v>
      </c>
      <c r="F1513" s="55" t="s">
        <v>3849</v>
      </c>
      <c r="G1513" s="55" t="s">
        <v>3775</v>
      </c>
      <c r="H1513" s="55" t="s">
        <v>3850</v>
      </c>
    </row>
    <row r="1514" spans="1:8" x14ac:dyDescent="0.25">
      <c r="A1514" s="51">
        <v>5039</v>
      </c>
      <c r="B1514" s="51" t="s">
        <v>3851</v>
      </c>
      <c r="C1514" s="50" t="s">
        <v>577</v>
      </c>
      <c r="D1514" s="55" t="s">
        <v>3852</v>
      </c>
      <c r="E1514" s="55" t="str">
        <f t="shared" si="23"/>
        <v xml:space="preserve">ATHENS AL 35611 </v>
      </c>
      <c r="F1514" s="55" t="s">
        <v>3853</v>
      </c>
      <c r="G1514" s="55" t="s">
        <v>3775</v>
      </c>
      <c r="H1514" s="55">
        <v>35611</v>
      </c>
    </row>
    <row r="1515" spans="1:8" x14ac:dyDescent="0.25">
      <c r="A1515" s="51">
        <v>5040</v>
      </c>
      <c r="B1515" s="51" t="s">
        <v>3854</v>
      </c>
      <c r="C1515" s="50" t="s">
        <v>577</v>
      </c>
      <c r="D1515" s="52" t="s">
        <v>615</v>
      </c>
      <c r="E1515" s="55" t="s">
        <v>616</v>
      </c>
      <c r="F1515" s="52" t="s">
        <v>617</v>
      </c>
      <c r="G1515" s="52" t="s">
        <v>618</v>
      </c>
      <c r="H1515" s="52"/>
    </row>
    <row r="1516" spans="1:8" x14ac:dyDescent="0.25">
      <c r="A1516" s="51">
        <v>5041</v>
      </c>
      <c r="B1516" s="51" t="s">
        <v>3855</v>
      </c>
      <c r="C1516" s="50" t="s">
        <v>577</v>
      </c>
      <c r="D1516" s="55" t="s">
        <v>3856</v>
      </c>
      <c r="E1516" s="55" t="str">
        <f t="shared" si="23"/>
        <v xml:space="preserve">FAYETTE AL 35555 </v>
      </c>
      <c r="F1516" s="55" t="s">
        <v>3826</v>
      </c>
      <c r="G1516" s="55" t="s">
        <v>3775</v>
      </c>
      <c r="H1516" s="55" t="s">
        <v>3857</v>
      </c>
    </row>
    <row r="1517" spans="1:8" x14ac:dyDescent="0.25">
      <c r="A1517" s="51">
        <v>5042</v>
      </c>
      <c r="B1517" s="51" t="s">
        <v>3858</v>
      </c>
      <c r="C1517" s="50" t="s">
        <v>577</v>
      </c>
      <c r="D1517" s="52" t="s">
        <v>615</v>
      </c>
      <c r="E1517" s="55" t="s">
        <v>616</v>
      </c>
      <c r="F1517" s="52" t="s">
        <v>617</v>
      </c>
      <c r="G1517" s="52" t="s">
        <v>618</v>
      </c>
      <c r="H1517" s="52"/>
    </row>
    <row r="1518" spans="1:8" x14ac:dyDescent="0.25">
      <c r="A1518" s="51">
        <v>5043</v>
      </c>
      <c r="B1518" s="51" t="s">
        <v>3859</v>
      </c>
      <c r="C1518" s="50" t="s">
        <v>577</v>
      </c>
      <c r="D1518" s="55" t="s">
        <v>3860</v>
      </c>
      <c r="E1518" s="55" t="str">
        <f t="shared" si="23"/>
        <v xml:space="preserve">MILLBROOK AL 36054 </v>
      </c>
      <c r="F1518" s="55" t="s">
        <v>3861</v>
      </c>
      <c r="G1518" s="55" t="s">
        <v>3775</v>
      </c>
      <c r="H1518" s="55" t="s">
        <v>3862</v>
      </c>
    </row>
    <row r="1519" spans="1:8" x14ac:dyDescent="0.25">
      <c r="A1519" s="51">
        <v>5044</v>
      </c>
      <c r="B1519" s="51" t="s">
        <v>3863</v>
      </c>
      <c r="C1519" s="50" t="s">
        <v>577</v>
      </c>
      <c r="D1519" s="55" t="s">
        <v>3864</v>
      </c>
      <c r="E1519" s="55" t="str">
        <f t="shared" si="23"/>
        <v xml:space="preserve">MOBILE AL 36606 </v>
      </c>
      <c r="F1519" s="55" t="s">
        <v>3865</v>
      </c>
      <c r="G1519" s="55" t="s">
        <v>3775</v>
      </c>
      <c r="H1519" s="55">
        <v>36606</v>
      </c>
    </row>
    <row r="1520" spans="1:8" x14ac:dyDescent="0.25">
      <c r="A1520" s="51">
        <v>5045</v>
      </c>
      <c r="B1520" s="51" t="s">
        <v>1625</v>
      </c>
      <c r="C1520" s="50" t="s">
        <v>577</v>
      </c>
      <c r="D1520" s="55" t="s">
        <v>3866</v>
      </c>
      <c r="E1520" s="55" t="str">
        <f t="shared" si="23"/>
        <v xml:space="preserve">MONROEVILLE AL 36460 </v>
      </c>
      <c r="F1520" s="55" t="s">
        <v>1550</v>
      </c>
      <c r="G1520" s="55" t="s">
        <v>3775</v>
      </c>
      <c r="H1520" s="55">
        <v>36460</v>
      </c>
    </row>
    <row r="1521" spans="1:8" x14ac:dyDescent="0.25">
      <c r="A1521" s="51">
        <v>5046</v>
      </c>
      <c r="B1521" s="51" t="s">
        <v>3867</v>
      </c>
      <c r="C1521" s="50" t="s">
        <v>577</v>
      </c>
      <c r="D1521" s="55" t="s">
        <v>3868</v>
      </c>
      <c r="E1521" s="55" t="str">
        <f t="shared" si="23"/>
        <v xml:space="preserve">MONTGOMERY AL 36124 </v>
      </c>
      <c r="F1521" s="55" t="s">
        <v>3869</v>
      </c>
      <c r="G1521" s="55" t="s">
        <v>3775</v>
      </c>
      <c r="H1521" s="55">
        <v>36124</v>
      </c>
    </row>
    <row r="1522" spans="1:8" x14ac:dyDescent="0.25">
      <c r="A1522" s="51">
        <v>5047</v>
      </c>
      <c r="B1522" s="51" t="s">
        <v>3870</v>
      </c>
      <c r="C1522" s="50" t="s">
        <v>577</v>
      </c>
      <c r="D1522" s="55" t="s">
        <v>3871</v>
      </c>
      <c r="E1522" s="55" t="str">
        <f t="shared" si="23"/>
        <v xml:space="preserve">MONTGOMERY AL 36110 </v>
      </c>
      <c r="F1522" s="55" t="s">
        <v>3869</v>
      </c>
      <c r="G1522" s="55" t="s">
        <v>3775</v>
      </c>
      <c r="H1522" s="55" t="s">
        <v>3872</v>
      </c>
    </row>
    <row r="1523" spans="1:8" x14ac:dyDescent="0.25">
      <c r="A1523" s="51">
        <v>5048</v>
      </c>
      <c r="B1523" s="51" t="s">
        <v>3873</v>
      </c>
      <c r="C1523" s="50" t="s">
        <v>577</v>
      </c>
      <c r="D1523" s="55" t="s">
        <v>3874</v>
      </c>
      <c r="E1523" s="55" t="str">
        <f t="shared" si="23"/>
        <v xml:space="preserve">ST. STEPHENS AL 36569 </v>
      </c>
      <c r="F1523" s="55" t="s">
        <v>3875</v>
      </c>
      <c r="G1523" s="55" t="s">
        <v>3775</v>
      </c>
      <c r="H1523" s="55">
        <v>36569</v>
      </c>
    </row>
    <row r="1524" spans="1:8" x14ac:dyDescent="0.25">
      <c r="A1524" s="51">
        <v>5049</v>
      </c>
      <c r="B1524" s="51" t="s">
        <v>3876</v>
      </c>
      <c r="C1524" s="50" t="s">
        <v>577</v>
      </c>
      <c r="D1524" s="52" t="s">
        <v>615</v>
      </c>
      <c r="E1524" s="55" t="s">
        <v>616</v>
      </c>
      <c r="F1524" s="52" t="s">
        <v>617</v>
      </c>
      <c r="G1524" s="52" t="s">
        <v>618</v>
      </c>
      <c r="H1524" s="52"/>
    </row>
    <row r="1525" spans="1:8" x14ac:dyDescent="0.25">
      <c r="A1525" s="51">
        <v>5050</v>
      </c>
      <c r="B1525" s="51" t="s">
        <v>3877</v>
      </c>
      <c r="C1525" s="50" t="s">
        <v>577</v>
      </c>
      <c r="D1525" s="55" t="s">
        <v>1858</v>
      </c>
      <c r="E1525" s="55" t="str">
        <f t="shared" si="23"/>
        <v xml:space="preserve">PHENIX CITY AL 36868 </v>
      </c>
      <c r="F1525" s="55" t="s">
        <v>3878</v>
      </c>
      <c r="G1525" s="55" t="s">
        <v>3775</v>
      </c>
      <c r="H1525" s="55">
        <v>36868</v>
      </c>
    </row>
    <row r="1526" spans="1:8" x14ac:dyDescent="0.25">
      <c r="A1526" s="51">
        <v>5051</v>
      </c>
      <c r="B1526" s="51" t="s">
        <v>3879</v>
      </c>
      <c r="C1526" s="50" t="s">
        <v>577</v>
      </c>
      <c r="D1526" s="55" t="s">
        <v>3880</v>
      </c>
      <c r="E1526" s="55" t="str">
        <f t="shared" si="23"/>
        <v xml:space="preserve">TROY AL 36081 </v>
      </c>
      <c r="F1526" s="55" t="s">
        <v>1464</v>
      </c>
      <c r="G1526" s="55" t="s">
        <v>3775</v>
      </c>
      <c r="H1526" s="55">
        <v>36081</v>
      </c>
    </row>
    <row r="1527" spans="1:8" x14ac:dyDescent="0.25">
      <c r="A1527" s="51">
        <v>5052</v>
      </c>
      <c r="B1527" s="51" t="s">
        <v>3881</v>
      </c>
      <c r="C1527" s="50" t="s">
        <v>577</v>
      </c>
      <c r="D1527" s="55" t="s">
        <v>3882</v>
      </c>
      <c r="E1527" s="55" t="str">
        <f t="shared" si="23"/>
        <v xml:space="preserve">PRICHARD AL 36610 </v>
      </c>
      <c r="F1527" s="55" t="s">
        <v>3883</v>
      </c>
      <c r="G1527" s="55" t="s">
        <v>3775</v>
      </c>
      <c r="H1527" s="55" t="s">
        <v>3884</v>
      </c>
    </row>
    <row r="1528" spans="1:8" x14ac:dyDescent="0.25">
      <c r="A1528" s="51">
        <v>5053</v>
      </c>
      <c r="B1528" s="51" t="s">
        <v>3885</v>
      </c>
      <c r="C1528" s="50" t="s">
        <v>577</v>
      </c>
      <c r="D1528" s="55" t="s">
        <v>2992</v>
      </c>
      <c r="E1528" s="55" t="str">
        <f t="shared" si="23"/>
        <v xml:space="preserve">ROANOKE AL 36274 </v>
      </c>
      <c r="F1528" s="55" t="s">
        <v>3886</v>
      </c>
      <c r="G1528" s="55" t="s">
        <v>3775</v>
      </c>
      <c r="H1528" s="55" t="s">
        <v>3887</v>
      </c>
    </row>
    <row r="1529" spans="1:8" x14ac:dyDescent="0.25">
      <c r="A1529" s="51">
        <v>5055</v>
      </c>
      <c r="B1529" s="51" t="s">
        <v>3888</v>
      </c>
      <c r="C1529" s="50" t="s">
        <v>577</v>
      </c>
      <c r="D1529" s="52" t="s">
        <v>615</v>
      </c>
      <c r="E1529" s="55" t="s">
        <v>616</v>
      </c>
      <c r="F1529" s="52" t="s">
        <v>617</v>
      </c>
      <c r="G1529" s="52" t="s">
        <v>618</v>
      </c>
      <c r="H1529" s="52"/>
    </row>
    <row r="1530" spans="1:8" x14ac:dyDescent="0.25">
      <c r="A1530" s="51">
        <v>5056</v>
      </c>
      <c r="B1530" s="51" t="s">
        <v>3889</v>
      </c>
      <c r="C1530" s="50" t="s">
        <v>577</v>
      </c>
      <c r="D1530" s="52" t="s">
        <v>615</v>
      </c>
      <c r="E1530" s="55" t="s">
        <v>616</v>
      </c>
      <c r="F1530" s="52" t="s">
        <v>617</v>
      </c>
      <c r="G1530" s="52" t="s">
        <v>618</v>
      </c>
      <c r="H1530" s="52"/>
    </row>
    <row r="1531" spans="1:8" x14ac:dyDescent="0.25">
      <c r="A1531" s="51">
        <v>5057</v>
      </c>
      <c r="B1531" s="51" t="s">
        <v>3890</v>
      </c>
      <c r="C1531" s="50" t="s">
        <v>577</v>
      </c>
      <c r="D1531" s="52" t="s">
        <v>615</v>
      </c>
      <c r="E1531" s="55" t="s">
        <v>616</v>
      </c>
      <c r="F1531" s="52" t="s">
        <v>617</v>
      </c>
      <c r="G1531" s="52" t="s">
        <v>618</v>
      </c>
      <c r="H1531" s="52"/>
    </row>
    <row r="1532" spans="1:8" x14ac:dyDescent="0.25">
      <c r="A1532" s="51">
        <v>5058</v>
      </c>
      <c r="B1532" s="51" t="s">
        <v>3891</v>
      </c>
      <c r="C1532" s="50" t="s">
        <v>577</v>
      </c>
      <c r="D1532" s="55" t="s">
        <v>3892</v>
      </c>
      <c r="E1532" s="55" t="str">
        <f t="shared" si="23"/>
        <v xml:space="preserve">YORK AL 36925 </v>
      </c>
      <c r="F1532" s="55" t="s">
        <v>1668</v>
      </c>
      <c r="G1532" s="55" t="s">
        <v>3775</v>
      </c>
      <c r="H1532" s="55" t="s">
        <v>3893</v>
      </c>
    </row>
    <row r="1533" spans="1:8" x14ac:dyDescent="0.25">
      <c r="A1533" s="51">
        <v>5061</v>
      </c>
      <c r="B1533" s="51" t="s">
        <v>3894</v>
      </c>
      <c r="C1533" s="50" t="s">
        <v>577</v>
      </c>
      <c r="D1533" s="55" t="s">
        <v>3895</v>
      </c>
      <c r="E1533" s="55" t="str">
        <f t="shared" si="23"/>
        <v xml:space="preserve">TALLADEGA AL 35161 </v>
      </c>
      <c r="F1533" s="55" t="s">
        <v>3896</v>
      </c>
      <c r="G1533" s="55" t="s">
        <v>3775</v>
      </c>
      <c r="H1533" s="55" t="s">
        <v>3897</v>
      </c>
    </row>
    <row r="1534" spans="1:8" x14ac:dyDescent="0.25">
      <c r="A1534" s="51">
        <v>5063</v>
      </c>
      <c r="B1534" s="51" t="s">
        <v>3898</v>
      </c>
      <c r="C1534" s="50" t="s">
        <v>577</v>
      </c>
      <c r="D1534" s="67" t="s">
        <v>3899</v>
      </c>
      <c r="E1534" s="55" t="str">
        <f t="shared" si="23"/>
        <v xml:space="preserve">MUSCLE SHOALS AL 35662 </v>
      </c>
      <c r="F1534" s="67" t="s">
        <v>3900</v>
      </c>
      <c r="G1534" s="67" t="s">
        <v>3775</v>
      </c>
      <c r="H1534" s="67">
        <v>35662</v>
      </c>
    </row>
    <row r="1535" spans="1:8" x14ac:dyDescent="0.25">
      <c r="A1535" s="51">
        <v>5064</v>
      </c>
      <c r="B1535" s="51" t="s">
        <v>3901</v>
      </c>
      <c r="C1535" s="50" t="s">
        <v>577</v>
      </c>
      <c r="D1535" s="55" t="s">
        <v>3902</v>
      </c>
      <c r="E1535" s="55" t="str">
        <f t="shared" si="23"/>
        <v xml:space="preserve">TUSCALOOSA AL 35403 </v>
      </c>
      <c r="F1535" s="55" t="s">
        <v>3903</v>
      </c>
      <c r="G1535" s="55" t="s">
        <v>3775</v>
      </c>
      <c r="H1535" s="55" t="s">
        <v>3904</v>
      </c>
    </row>
    <row r="1536" spans="1:8" x14ac:dyDescent="0.25">
      <c r="A1536" s="51">
        <v>5065</v>
      </c>
      <c r="B1536" s="51" t="s">
        <v>3905</v>
      </c>
      <c r="C1536" s="50" t="s">
        <v>577</v>
      </c>
      <c r="D1536" s="67" t="s">
        <v>3906</v>
      </c>
      <c r="E1536" s="55" t="str">
        <f t="shared" si="23"/>
        <v xml:space="preserve">TUSKEGEE INSTITUTE AL 36087 </v>
      </c>
      <c r="F1536" s="67" t="s">
        <v>3907</v>
      </c>
      <c r="G1536" s="67" t="s">
        <v>3775</v>
      </c>
      <c r="H1536" s="67" t="s">
        <v>3908</v>
      </c>
    </row>
    <row r="1537" spans="1:8" x14ac:dyDescent="0.25">
      <c r="A1537" s="51">
        <v>5066</v>
      </c>
      <c r="B1537" s="51" t="s">
        <v>3909</v>
      </c>
      <c r="C1537" s="50" t="s">
        <v>577</v>
      </c>
      <c r="D1537" s="67" t="s">
        <v>3910</v>
      </c>
      <c r="E1537" s="55" t="str">
        <f t="shared" si="23"/>
        <v xml:space="preserve">UNION SPRINGS AL 36089 </v>
      </c>
      <c r="F1537" s="67" t="s">
        <v>3911</v>
      </c>
      <c r="G1537" s="67" t="s">
        <v>3775</v>
      </c>
      <c r="H1537" s="67">
        <v>36089</v>
      </c>
    </row>
    <row r="1538" spans="1:8" x14ac:dyDescent="0.25">
      <c r="A1538" s="51">
        <v>5068</v>
      </c>
      <c r="B1538" s="51" t="s">
        <v>3912</v>
      </c>
      <c r="C1538" s="50" t="s">
        <v>577</v>
      </c>
      <c r="D1538" s="52" t="s">
        <v>615</v>
      </c>
      <c r="E1538" s="55" t="s">
        <v>616</v>
      </c>
      <c r="F1538" s="52" t="s">
        <v>617</v>
      </c>
      <c r="G1538" s="52" t="s">
        <v>618</v>
      </c>
      <c r="H1538" s="52"/>
    </row>
    <row r="1539" spans="1:8" x14ac:dyDescent="0.25">
      <c r="A1539" s="51">
        <v>5069</v>
      </c>
      <c r="B1539" s="51" t="s">
        <v>3913</v>
      </c>
      <c r="C1539" s="50" t="s">
        <v>577</v>
      </c>
      <c r="D1539" s="52" t="s">
        <v>615</v>
      </c>
      <c r="E1539" s="55" t="s">
        <v>616</v>
      </c>
      <c r="F1539" s="52" t="s">
        <v>617</v>
      </c>
      <c r="G1539" s="52" t="s">
        <v>618</v>
      </c>
      <c r="H1539" s="52"/>
    </row>
    <row r="1540" spans="1:8" x14ac:dyDescent="0.25">
      <c r="A1540" s="51">
        <v>5070</v>
      </c>
      <c r="B1540" s="51" t="s">
        <v>3914</v>
      </c>
      <c r="C1540" s="50" t="s">
        <v>577</v>
      </c>
      <c r="D1540" s="52" t="s">
        <v>615</v>
      </c>
      <c r="E1540" s="55" t="s">
        <v>616</v>
      </c>
      <c r="F1540" s="52" t="s">
        <v>617</v>
      </c>
      <c r="G1540" s="52" t="s">
        <v>618</v>
      </c>
      <c r="H1540" s="52"/>
    </row>
    <row r="1541" spans="1:8" x14ac:dyDescent="0.25">
      <c r="A1541" s="51">
        <v>5071</v>
      </c>
      <c r="B1541" s="51" t="s">
        <v>1345</v>
      </c>
      <c r="C1541" s="50" t="s">
        <v>577</v>
      </c>
      <c r="D1541" s="52" t="s">
        <v>615</v>
      </c>
      <c r="E1541" s="55" t="s">
        <v>616</v>
      </c>
      <c r="F1541" s="52" t="s">
        <v>617</v>
      </c>
      <c r="G1541" s="52" t="s">
        <v>618</v>
      </c>
      <c r="H1541" s="52"/>
    </row>
    <row r="1542" spans="1:8" x14ac:dyDescent="0.25">
      <c r="A1542" s="51">
        <v>5073</v>
      </c>
      <c r="B1542" s="51" t="s">
        <v>3915</v>
      </c>
      <c r="C1542" s="50" t="s">
        <v>577</v>
      </c>
      <c r="D1542" s="52" t="s">
        <v>615</v>
      </c>
      <c r="E1542" s="55" t="s">
        <v>616</v>
      </c>
      <c r="F1542" s="52" t="s">
        <v>617</v>
      </c>
      <c r="G1542" s="52" t="s">
        <v>618</v>
      </c>
      <c r="H1542" s="52"/>
    </row>
    <row r="1543" spans="1:8" x14ac:dyDescent="0.25">
      <c r="A1543" s="51">
        <v>5074</v>
      </c>
      <c r="B1543" s="51" t="s">
        <v>3916</v>
      </c>
      <c r="C1543" s="50" t="s">
        <v>577</v>
      </c>
      <c r="D1543" s="55" t="s">
        <v>3917</v>
      </c>
      <c r="E1543" s="55" t="str">
        <f t="shared" ref="E1543:E1604" si="24">CONCATENATE(F1543," ",G1543," ",H1543," ",)</f>
        <v xml:space="preserve">CAMP HILL AL 36850 </v>
      </c>
      <c r="F1543" s="55" t="s">
        <v>3918</v>
      </c>
      <c r="G1543" s="55" t="s">
        <v>3775</v>
      </c>
      <c r="H1543" s="55" t="s">
        <v>3919</v>
      </c>
    </row>
    <row r="1544" spans="1:8" x14ac:dyDescent="0.25">
      <c r="A1544" s="51">
        <v>5075</v>
      </c>
      <c r="B1544" s="51" t="s">
        <v>3920</v>
      </c>
      <c r="C1544" s="50" t="s">
        <v>577</v>
      </c>
      <c r="D1544" s="67" t="s">
        <v>3921</v>
      </c>
      <c r="E1544" s="55" t="str">
        <f t="shared" si="24"/>
        <v xml:space="preserve">EUFAULA AL 36072 </v>
      </c>
      <c r="F1544" s="55" t="s">
        <v>3922</v>
      </c>
      <c r="G1544" s="55" t="s">
        <v>3775</v>
      </c>
      <c r="H1544" s="55" t="s">
        <v>3923</v>
      </c>
    </row>
    <row r="1545" spans="1:8" x14ac:dyDescent="0.25">
      <c r="A1545" s="51">
        <v>5076</v>
      </c>
      <c r="B1545" s="51" t="s">
        <v>3924</v>
      </c>
      <c r="C1545" s="50" t="s">
        <v>577</v>
      </c>
      <c r="D1545" s="57" t="s">
        <v>615</v>
      </c>
      <c r="E1545" s="55" t="s">
        <v>616</v>
      </c>
      <c r="F1545" s="52" t="s">
        <v>617</v>
      </c>
      <c r="G1545" s="52" t="s">
        <v>618</v>
      </c>
      <c r="H1545" s="57"/>
    </row>
    <row r="1546" spans="1:8" x14ac:dyDescent="0.25">
      <c r="A1546" s="51">
        <v>5078</v>
      </c>
      <c r="B1546" s="51" t="s">
        <v>3925</v>
      </c>
      <c r="C1546" s="50" t="s">
        <v>577</v>
      </c>
      <c r="D1546" s="55" t="s">
        <v>3926</v>
      </c>
      <c r="E1546" s="55" t="str">
        <f t="shared" si="24"/>
        <v xml:space="preserve">ADAMSVILLE AL 35005 </v>
      </c>
      <c r="F1546" s="55" t="s">
        <v>3927</v>
      </c>
      <c r="G1546" s="55" t="s">
        <v>3775</v>
      </c>
      <c r="H1546" s="55" t="s">
        <v>3928</v>
      </c>
    </row>
    <row r="1547" spans="1:8" x14ac:dyDescent="0.25">
      <c r="A1547" s="51">
        <v>5081</v>
      </c>
      <c r="B1547" s="51" t="s">
        <v>3929</v>
      </c>
      <c r="C1547" s="50" t="s">
        <v>577</v>
      </c>
      <c r="D1547" s="52" t="s">
        <v>615</v>
      </c>
      <c r="E1547" s="55" t="s">
        <v>616</v>
      </c>
      <c r="F1547" s="52" t="s">
        <v>617</v>
      </c>
      <c r="G1547" s="52" t="s">
        <v>618</v>
      </c>
      <c r="H1547" s="52"/>
    </row>
    <row r="1548" spans="1:8" x14ac:dyDescent="0.25">
      <c r="A1548" s="51">
        <v>5082</v>
      </c>
      <c r="B1548" s="51" t="s">
        <v>3930</v>
      </c>
      <c r="C1548" s="50" t="s">
        <v>577</v>
      </c>
      <c r="D1548" s="52" t="s">
        <v>615</v>
      </c>
      <c r="E1548" s="55" t="s">
        <v>616</v>
      </c>
      <c r="F1548" s="52" t="s">
        <v>617</v>
      </c>
      <c r="G1548" s="52" t="s">
        <v>618</v>
      </c>
      <c r="H1548" s="52"/>
    </row>
    <row r="1549" spans="1:8" x14ac:dyDescent="0.25">
      <c r="A1549" s="51">
        <v>5083</v>
      </c>
      <c r="B1549" s="51" t="s">
        <v>3931</v>
      </c>
      <c r="C1549" s="50" t="s">
        <v>577</v>
      </c>
      <c r="D1549" s="52" t="s">
        <v>615</v>
      </c>
      <c r="E1549" s="55" t="s">
        <v>616</v>
      </c>
      <c r="F1549" s="52" t="s">
        <v>617</v>
      </c>
      <c r="G1549" s="52" t="s">
        <v>618</v>
      </c>
      <c r="H1549" s="52"/>
    </row>
    <row r="1550" spans="1:8" x14ac:dyDescent="0.25">
      <c r="A1550" s="51">
        <v>5085</v>
      </c>
      <c r="B1550" s="51" t="s">
        <v>3932</v>
      </c>
      <c r="C1550" s="50" t="s">
        <v>577</v>
      </c>
      <c r="D1550" s="55" t="s">
        <v>3933</v>
      </c>
      <c r="E1550" s="55" t="str">
        <f t="shared" si="24"/>
        <v xml:space="preserve">STUART FL 34995 </v>
      </c>
      <c r="F1550" s="55" t="s">
        <v>3934</v>
      </c>
      <c r="G1550" s="55" t="s">
        <v>3785</v>
      </c>
      <c r="H1550" s="55" t="s">
        <v>3935</v>
      </c>
    </row>
    <row r="1551" spans="1:8" x14ac:dyDescent="0.25">
      <c r="A1551" s="51">
        <v>5086</v>
      </c>
      <c r="B1551" s="51" t="s">
        <v>3936</v>
      </c>
      <c r="C1551" s="50" t="s">
        <v>577</v>
      </c>
      <c r="D1551" s="55" t="s">
        <v>3937</v>
      </c>
      <c r="E1551" s="55" t="str">
        <f t="shared" si="24"/>
        <v xml:space="preserve">GAINESVILLE FL 32627 </v>
      </c>
      <c r="F1551" s="55" t="s">
        <v>3938</v>
      </c>
      <c r="G1551" s="55" t="s">
        <v>3785</v>
      </c>
      <c r="H1551" s="55">
        <v>32627</v>
      </c>
    </row>
    <row r="1552" spans="1:8" x14ac:dyDescent="0.25">
      <c r="A1552" s="51">
        <v>5087</v>
      </c>
      <c r="B1552" s="51" t="s">
        <v>3939</v>
      </c>
      <c r="C1552" s="50" t="s">
        <v>577</v>
      </c>
      <c r="D1552" s="55" t="s">
        <v>3940</v>
      </c>
      <c r="E1552" s="55" t="str">
        <f t="shared" si="24"/>
        <v xml:space="preserve">AVON PARK FL 33825 </v>
      </c>
      <c r="F1552" s="55" t="s">
        <v>3941</v>
      </c>
      <c r="G1552" s="55" t="s">
        <v>3785</v>
      </c>
      <c r="H1552" s="55">
        <v>33825</v>
      </c>
    </row>
    <row r="1553" spans="1:8" x14ac:dyDescent="0.25">
      <c r="A1553" s="51">
        <v>5089</v>
      </c>
      <c r="B1553" s="51" t="s">
        <v>3942</v>
      </c>
      <c r="C1553" s="50" t="s">
        <v>577</v>
      </c>
      <c r="D1553" s="55" t="s">
        <v>3943</v>
      </c>
      <c r="E1553" s="55" t="str">
        <f t="shared" si="24"/>
        <v xml:space="preserve">PANAMA CITY FL 32402 </v>
      </c>
      <c r="F1553" s="55" t="s">
        <v>3944</v>
      </c>
      <c r="G1553" s="55" t="s">
        <v>3785</v>
      </c>
      <c r="H1553" s="55">
        <v>32402</v>
      </c>
    </row>
    <row r="1554" spans="1:8" x14ac:dyDescent="0.25">
      <c r="A1554" s="51">
        <v>5091</v>
      </c>
      <c r="B1554" s="51" t="s">
        <v>3945</v>
      </c>
      <c r="C1554" s="50" t="s">
        <v>577</v>
      </c>
      <c r="D1554" s="55" t="s">
        <v>3946</v>
      </c>
      <c r="E1554" s="55" t="str">
        <f t="shared" si="24"/>
        <v xml:space="preserve">STARKE FL 32091 </v>
      </c>
      <c r="F1554" s="55" t="s">
        <v>3947</v>
      </c>
      <c r="G1554" s="55" t="s">
        <v>3785</v>
      </c>
      <c r="H1554" s="55" t="s">
        <v>3948</v>
      </c>
    </row>
    <row r="1555" spans="1:8" x14ac:dyDescent="0.25">
      <c r="A1555" s="51">
        <v>5092</v>
      </c>
      <c r="B1555" s="51" t="s">
        <v>3949</v>
      </c>
      <c r="C1555" s="50" t="s">
        <v>577</v>
      </c>
      <c r="D1555" s="55" t="s">
        <v>3950</v>
      </c>
      <c r="E1555" s="55" t="str">
        <f t="shared" si="24"/>
        <v xml:space="preserve">BROOKSVILLE FL 34603 </v>
      </c>
      <c r="F1555" s="55" t="s">
        <v>3951</v>
      </c>
      <c r="G1555" s="55" t="s">
        <v>3785</v>
      </c>
      <c r="H1555" s="55" t="s">
        <v>3952</v>
      </c>
    </row>
    <row r="1556" spans="1:8" x14ac:dyDescent="0.25">
      <c r="A1556" s="51">
        <v>5093</v>
      </c>
      <c r="B1556" s="51" t="s">
        <v>3953</v>
      </c>
      <c r="C1556" s="50" t="s">
        <v>577</v>
      </c>
      <c r="D1556" s="55" t="s">
        <v>3954</v>
      </c>
      <c r="E1556" s="55" t="str">
        <f t="shared" si="24"/>
        <v xml:space="preserve">PUNTA GORDA FL 33950 </v>
      </c>
      <c r="F1556" s="55" t="s">
        <v>3955</v>
      </c>
      <c r="G1556" s="55" t="s">
        <v>3785</v>
      </c>
      <c r="H1556" s="55">
        <v>33950</v>
      </c>
    </row>
    <row r="1557" spans="1:8" x14ac:dyDescent="0.25">
      <c r="A1557" s="51">
        <v>5094</v>
      </c>
      <c r="B1557" s="51" t="s">
        <v>3956</v>
      </c>
      <c r="C1557" s="50" t="s">
        <v>577</v>
      </c>
      <c r="D1557" s="55" t="s">
        <v>3957</v>
      </c>
      <c r="E1557" s="55" t="str">
        <f t="shared" si="24"/>
        <v xml:space="preserve">MILTON FL 32583 </v>
      </c>
      <c r="F1557" s="55" t="s">
        <v>3958</v>
      </c>
      <c r="G1557" s="55" t="s">
        <v>3785</v>
      </c>
      <c r="H1557" s="55">
        <v>32583</v>
      </c>
    </row>
    <row r="1558" spans="1:8" x14ac:dyDescent="0.25">
      <c r="A1558" s="51">
        <v>5096</v>
      </c>
      <c r="B1558" s="51" t="s">
        <v>3959</v>
      </c>
      <c r="C1558" s="50" t="s">
        <v>577</v>
      </c>
      <c r="D1558" s="55" t="s">
        <v>3960</v>
      </c>
      <c r="E1558" s="55" t="str">
        <f t="shared" si="24"/>
        <v xml:space="preserve">CLEARWATER FL 33757 </v>
      </c>
      <c r="F1558" s="55" t="s">
        <v>3961</v>
      </c>
      <c r="G1558" s="55" t="s">
        <v>3785</v>
      </c>
      <c r="H1558" s="55" t="s">
        <v>3962</v>
      </c>
    </row>
    <row r="1559" spans="1:8" x14ac:dyDescent="0.25">
      <c r="A1559" s="51">
        <v>5097</v>
      </c>
      <c r="B1559" s="51" t="s">
        <v>3963</v>
      </c>
      <c r="C1559" s="50" t="s">
        <v>577</v>
      </c>
      <c r="D1559" s="55" t="s">
        <v>3964</v>
      </c>
      <c r="E1559" s="55" t="str">
        <f t="shared" si="24"/>
        <v xml:space="preserve">LAKE CITY FL 32055 </v>
      </c>
      <c r="F1559" s="55" t="s">
        <v>3965</v>
      </c>
      <c r="G1559" s="55" t="s">
        <v>3785</v>
      </c>
      <c r="H1559" s="55">
        <v>32055</v>
      </c>
    </row>
    <row r="1560" spans="1:8" x14ac:dyDescent="0.25">
      <c r="A1560" s="51">
        <v>5098</v>
      </c>
      <c r="B1560" s="51" t="s">
        <v>3966</v>
      </c>
      <c r="C1560" s="50" t="s">
        <v>577</v>
      </c>
      <c r="D1560" s="55" t="s">
        <v>663</v>
      </c>
      <c r="E1560" s="55" t="str">
        <f t="shared" si="24"/>
        <v xml:space="preserve">ARCADIA FL 34265 </v>
      </c>
      <c r="F1560" s="55" t="s">
        <v>3967</v>
      </c>
      <c r="G1560" s="55" t="s">
        <v>3785</v>
      </c>
      <c r="H1560" s="55">
        <v>34265</v>
      </c>
    </row>
    <row r="1561" spans="1:8" x14ac:dyDescent="0.25">
      <c r="A1561" s="51">
        <v>5099</v>
      </c>
      <c r="B1561" s="51" t="s">
        <v>3968</v>
      </c>
      <c r="C1561" s="50" t="s">
        <v>577</v>
      </c>
      <c r="D1561" s="55" t="s">
        <v>3969</v>
      </c>
      <c r="E1561" s="55" t="str">
        <f t="shared" si="24"/>
        <v xml:space="preserve">FORT LAUDERDALE FL 33311 </v>
      </c>
      <c r="F1561" s="55" t="s">
        <v>3970</v>
      </c>
      <c r="G1561" s="55" t="s">
        <v>3785</v>
      </c>
      <c r="H1561" s="55" t="s">
        <v>3971</v>
      </c>
    </row>
    <row r="1562" spans="1:8" x14ac:dyDescent="0.25">
      <c r="A1562" s="51" t="s">
        <v>79</v>
      </c>
      <c r="B1562" s="51" t="s">
        <v>3972</v>
      </c>
      <c r="C1562" s="50" t="s">
        <v>577</v>
      </c>
      <c r="D1562" s="55" t="s">
        <v>3973</v>
      </c>
      <c r="E1562" s="55" t="str">
        <f t="shared" si="24"/>
        <v xml:space="preserve">LEEDS AL 35094 </v>
      </c>
      <c r="F1562" s="55" t="s">
        <v>3974</v>
      </c>
      <c r="G1562" s="55" t="s">
        <v>3775</v>
      </c>
      <c r="H1562" s="55">
        <v>35094</v>
      </c>
    </row>
    <row r="1563" spans="1:8" x14ac:dyDescent="0.25">
      <c r="A1563" s="51" t="s">
        <v>80</v>
      </c>
      <c r="B1563" s="51" t="s">
        <v>3975</v>
      </c>
      <c r="C1563" s="50" t="s">
        <v>577</v>
      </c>
      <c r="D1563" s="55" t="s">
        <v>3976</v>
      </c>
      <c r="E1563" s="55" t="str">
        <f t="shared" si="24"/>
        <v xml:space="preserve">ALABASTER AL 35007 </v>
      </c>
      <c r="F1563" s="55" t="s">
        <v>3977</v>
      </c>
      <c r="G1563" s="55" t="s">
        <v>3775</v>
      </c>
      <c r="H1563" s="55">
        <v>35007</v>
      </c>
    </row>
    <row r="1564" spans="1:8" x14ac:dyDescent="0.25">
      <c r="A1564" s="51">
        <v>5100</v>
      </c>
      <c r="B1564" s="51" t="s">
        <v>3978</v>
      </c>
      <c r="C1564" s="50" t="s">
        <v>577</v>
      </c>
      <c r="D1564" s="52" t="s">
        <v>615</v>
      </c>
      <c r="E1564" s="55" t="s">
        <v>616</v>
      </c>
      <c r="F1564" s="52" t="s">
        <v>617</v>
      </c>
      <c r="G1564" s="52" t="s">
        <v>618</v>
      </c>
      <c r="H1564" s="52"/>
    </row>
    <row r="1565" spans="1:8" x14ac:dyDescent="0.25">
      <c r="A1565" s="51">
        <v>5104</v>
      </c>
      <c r="B1565" s="51" t="s">
        <v>3339</v>
      </c>
      <c r="C1565" s="50" t="s">
        <v>577</v>
      </c>
      <c r="D1565" s="55" t="s">
        <v>3979</v>
      </c>
      <c r="E1565" s="55" t="str">
        <f t="shared" si="24"/>
        <v xml:space="preserve">MARIANNA FL 32447 </v>
      </c>
      <c r="F1565" s="55" t="s">
        <v>3980</v>
      </c>
      <c r="G1565" s="55" t="s">
        <v>3785</v>
      </c>
      <c r="H1565" s="55">
        <v>32447</v>
      </c>
    </row>
    <row r="1566" spans="1:8" x14ac:dyDescent="0.25">
      <c r="A1566" s="51">
        <v>5105</v>
      </c>
      <c r="B1566" s="51" t="s">
        <v>2412</v>
      </c>
      <c r="C1566" s="50" t="s">
        <v>577</v>
      </c>
      <c r="D1566" s="55" t="s">
        <v>3981</v>
      </c>
      <c r="E1566" s="55" t="str">
        <f t="shared" si="24"/>
        <v xml:space="preserve">JACKSONVILLE FL 32204 </v>
      </c>
      <c r="F1566" s="55" t="s">
        <v>2414</v>
      </c>
      <c r="G1566" s="55" t="s">
        <v>3785</v>
      </c>
      <c r="H1566" s="55">
        <v>32204</v>
      </c>
    </row>
    <row r="1567" spans="1:8" x14ac:dyDescent="0.25">
      <c r="A1567" s="51">
        <v>5106</v>
      </c>
      <c r="B1567" s="51" t="s">
        <v>3982</v>
      </c>
      <c r="C1567" s="50" t="s">
        <v>577</v>
      </c>
      <c r="D1567" s="55" t="s">
        <v>3983</v>
      </c>
      <c r="E1567" s="55" t="str">
        <f t="shared" si="24"/>
        <v xml:space="preserve">MONTICELLO FL 32344 </v>
      </c>
      <c r="F1567" s="55" t="s">
        <v>1477</v>
      </c>
      <c r="G1567" s="55" t="s">
        <v>3785</v>
      </c>
      <c r="H1567" s="55" t="s">
        <v>3984</v>
      </c>
    </row>
    <row r="1568" spans="1:8" x14ac:dyDescent="0.25">
      <c r="A1568" s="51">
        <v>5108</v>
      </c>
      <c r="B1568" s="51" t="s">
        <v>3985</v>
      </c>
      <c r="C1568" s="50" t="s">
        <v>577</v>
      </c>
      <c r="D1568" s="55" t="s">
        <v>3986</v>
      </c>
      <c r="E1568" s="55" t="str">
        <f t="shared" si="24"/>
        <v xml:space="preserve">LAKELAND FL 33804 </v>
      </c>
      <c r="F1568" s="55" t="s">
        <v>3987</v>
      </c>
      <c r="G1568" s="55" t="s">
        <v>3785</v>
      </c>
      <c r="H1568" s="55">
        <v>33804</v>
      </c>
    </row>
    <row r="1569" spans="1:8" x14ac:dyDescent="0.25">
      <c r="A1569" s="51">
        <v>5109</v>
      </c>
      <c r="B1569" s="51" t="s">
        <v>3988</v>
      </c>
      <c r="C1569" s="50" t="s">
        <v>577</v>
      </c>
      <c r="D1569" s="55" t="s">
        <v>3989</v>
      </c>
      <c r="E1569" s="55" t="str">
        <f t="shared" si="24"/>
        <v xml:space="preserve">LAKE WALES FL 33859 </v>
      </c>
      <c r="F1569" s="55" t="s">
        <v>3990</v>
      </c>
      <c r="G1569" s="55" t="s">
        <v>3785</v>
      </c>
      <c r="H1569" s="55">
        <v>33859</v>
      </c>
    </row>
    <row r="1570" spans="1:8" x14ac:dyDescent="0.25">
      <c r="A1570" s="51">
        <v>5110</v>
      </c>
      <c r="B1570" s="51" t="s">
        <v>3848</v>
      </c>
      <c r="C1570" s="50" t="s">
        <v>577</v>
      </c>
      <c r="D1570" s="67" t="s">
        <v>3991</v>
      </c>
      <c r="E1570" s="55" t="str">
        <f t="shared" si="24"/>
        <v xml:space="preserve">FORT MYERS FL 33916 </v>
      </c>
      <c r="F1570" s="67" t="s">
        <v>3992</v>
      </c>
      <c r="G1570" s="67" t="s">
        <v>3785</v>
      </c>
      <c r="H1570" s="67">
        <v>33916</v>
      </c>
    </row>
    <row r="1571" spans="1:8" x14ac:dyDescent="0.25">
      <c r="A1571" s="51">
        <v>5111</v>
      </c>
      <c r="B1571" s="51" t="s">
        <v>3993</v>
      </c>
      <c r="C1571" s="50" t="s">
        <v>577</v>
      </c>
      <c r="D1571" s="55" t="s">
        <v>3994</v>
      </c>
      <c r="E1571" s="55" t="str">
        <f t="shared" si="24"/>
        <v xml:space="preserve">COLEMAN FL 33521 </v>
      </c>
      <c r="F1571" s="55" t="s">
        <v>3784</v>
      </c>
      <c r="G1571" s="55" t="s">
        <v>3785</v>
      </c>
      <c r="H1571" s="55" t="s">
        <v>3995</v>
      </c>
    </row>
    <row r="1572" spans="1:8" x14ac:dyDescent="0.25">
      <c r="A1572" s="51">
        <v>5112</v>
      </c>
      <c r="B1572" s="51" t="s">
        <v>2513</v>
      </c>
      <c r="C1572" s="50" t="s">
        <v>577</v>
      </c>
      <c r="D1572" s="55" t="s">
        <v>3996</v>
      </c>
      <c r="E1572" s="55" t="str">
        <f t="shared" si="24"/>
        <v xml:space="preserve">MADISON FL 32340 </v>
      </c>
      <c r="F1572" s="55" t="s">
        <v>1216</v>
      </c>
      <c r="G1572" s="55" t="s">
        <v>3785</v>
      </c>
      <c r="H1572" s="55">
        <v>32340</v>
      </c>
    </row>
    <row r="1573" spans="1:8" x14ac:dyDescent="0.25">
      <c r="A1573" s="51">
        <v>5113</v>
      </c>
      <c r="B1573" s="51" t="s">
        <v>3997</v>
      </c>
      <c r="C1573" s="50" t="s">
        <v>577</v>
      </c>
      <c r="D1573" s="55" t="s">
        <v>3998</v>
      </c>
      <c r="E1573" s="55" t="str">
        <f t="shared" si="24"/>
        <v xml:space="preserve">BRADENTON FL 34206 </v>
      </c>
      <c r="F1573" s="55" t="s">
        <v>3999</v>
      </c>
      <c r="G1573" s="55" t="s">
        <v>3785</v>
      </c>
      <c r="H1573" s="55">
        <v>34206</v>
      </c>
    </row>
    <row r="1574" spans="1:8" x14ac:dyDescent="0.25">
      <c r="A1574" s="51">
        <v>5114</v>
      </c>
      <c r="B1574" s="51" t="s">
        <v>4000</v>
      </c>
      <c r="C1574" s="50" t="s">
        <v>577</v>
      </c>
      <c r="D1574" s="55" t="s">
        <v>4001</v>
      </c>
      <c r="E1574" s="55" t="str">
        <f t="shared" si="24"/>
        <v xml:space="preserve">OCALA FL 34478 </v>
      </c>
      <c r="F1574" s="55" t="s">
        <v>4002</v>
      </c>
      <c r="G1574" s="55" t="s">
        <v>3785</v>
      </c>
      <c r="H1574" s="55" t="s">
        <v>4003</v>
      </c>
    </row>
    <row r="1575" spans="1:8" x14ac:dyDescent="0.25">
      <c r="A1575" s="51">
        <v>5115</v>
      </c>
      <c r="B1575" s="51" t="s">
        <v>4004</v>
      </c>
      <c r="C1575" s="50" t="s">
        <v>577</v>
      </c>
      <c r="D1575" s="55" t="s">
        <v>4005</v>
      </c>
      <c r="E1575" s="55" t="str">
        <f t="shared" si="24"/>
        <v xml:space="preserve">MELBOURNE FL 32902 </v>
      </c>
      <c r="F1575" s="55" t="s">
        <v>4006</v>
      </c>
      <c r="G1575" s="55" t="s">
        <v>3785</v>
      </c>
      <c r="H1575" s="55">
        <v>32902</v>
      </c>
    </row>
    <row r="1576" spans="1:8" x14ac:dyDescent="0.25">
      <c r="A1576" s="51">
        <v>5116</v>
      </c>
      <c r="B1576" s="51" t="s">
        <v>4007</v>
      </c>
      <c r="C1576" s="50" t="s">
        <v>577</v>
      </c>
      <c r="D1576" s="55" t="s">
        <v>2819</v>
      </c>
      <c r="E1576" s="55" t="str">
        <f t="shared" si="24"/>
        <v xml:space="preserve">OPA LOCKA FL 33054 </v>
      </c>
      <c r="F1576" s="55" t="s">
        <v>4008</v>
      </c>
      <c r="G1576" s="55" t="s">
        <v>3785</v>
      </c>
      <c r="H1576" s="55">
        <v>33054</v>
      </c>
    </row>
    <row r="1577" spans="1:8" x14ac:dyDescent="0.25">
      <c r="A1577" s="51">
        <v>5117</v>
      </c>
      <c r="B1577" s="51" t="s">
        <v>4009</v>
      </c>
      <c r="C1577" s="50" t="s">
        <v>577</v>
      </c>
      <c r="D1577" s="55" t="s">
        <v>4010</v>
      </c>
      <c r="E1577" s="55" t="str">
        <f t="shared" si="24"/>
        <v xml:space="preserve">NAPLES FL 34116 </v>
      </c>
      <c r="F1577" s="55" t="s">
        <v>4011</v>
      </c>
      <c r="G1577" s="55" t="s">
        <v>3785</v>
      </c>
      <c r="H1577" s="55" t="s">
        <v>4012</v>
      </c>
    </row>
    <row r="1578" spans="1:8" x14ac:dyDescent="0.25">
      <c r="A1578" s="51">
        <v>5118</v>
      </c>
      <c r="B1578" s="51" t="s">
        <v>4013</v>
      </c>
      <c r="C1578" s="50" t="s">
        <v>577</v>
      </c>
      <c r="D1578" s="55" t="s">
        <v>3131</v>
      </c>
      <c r="E1578" s="55" t="str">
        <f t="shared" si="24"/>
        <v xml:space="preserve">FERNANDIAN BEACH FL 32035 </v>
      </c>
      <c r="F1578" s="55" t="s">
        <v>4014</v>
      </c>
      <c r="G1578" s="55" t="s">
        <v>3785</v>
      </c>
      <c r="H1578" s="55" t="s">
        <v>4015</v>
      </c>
    </row>
    <row r="1579" spans="1:8" x14ac:dyDescent="0.25">
      <c r="A1579" s="51">
        <v>5120</v>
      </c>
      <c r="B1579" s="51" t="s">
        <v>965</v>
      </c>
      <c r="C1579" s="50" t="s">
        <v>577</v>
      </c>
      <c r="D1579" s="55" t="s">
        <v>4016</v>
      </c>
      <c r="E1579" s="55" t="str">
        <f t="shared" si="24"/>
        <v xml:space="preserve">ORLANDO FL 32861 </v>
      </c>
      <c r="F1579" s="55" t="s">
        <v>4017</v>
      </c>
      <c r="G1579" s="55" t="s">
        <v>3785</v>
      </c>
      <c r="H1579" s="55">
        <v>32861</v>
      </c>
    </row>
    <row r="1580" spans="1:8" x14ac:dyDescent="0.25">
      <c r="A1580" s="51">
        <v>5121</v>
      </c>
      <c r="B1580" s="51" t="s">
        <v>4018</v>
      </c>
      <c r="C1580" s="50" t="s">
        <v>577</v>
      </c>
      <c r="D1580" s="55" t="s">
        <v>4019</v>
      </c>
      <c r="E1580" s="55" t="str">
        <f t="shared" si="24"/>
        <v xml:space="preserve">KISSIMMEE FL 34745 </v>
      </c>
      <c r="F1580" s="55" t="s">
        <v>4020</v>
      </c>
      <c r="G1580" s="55" t="s">
        <v>3785</v>
      </c>
      <c r="H1580" s="55">
        <v>34745</v>
      </c>
    </row>
    <row r="1581" spans="1:8" x14ac:dyDescent="0.25">
      <c r="A1581" s="51">
        <v>5123</v>
      </c>
      <c r="B1581" s="51" t="s">
        <v>4021</v>
      </c>
      <c r="C1581" s="50" t="s">
        <v>577</v>
      </c>
      <c r="D1581" s="55" t="s">
        <v>4022</v>
      </c>
      <c r="E1581" s="55" t="str">
        <f t="shared" si="24"/>
        <v xml:space="preserve">TITUSVILLE FL 32780 </v>
      </c>
      <c r="F1581" s="55" t="s">
        <v>4023</v>
      </c>
      <c r="G1581" s="55" t="s">
        <v>3785</v>
      </c>
      <c r="H1581" s="55">
        <v>32780</v>
      </c>
    </row>
    <row r="1582" spans="1:8" x14ac:dyDescent="0.25">
      <c r="A1582" s="51">
        <v>5124</v>
      </c>
      <c r="B1582" s="51" t="s">
        <v>4024</v>
      </c>
      <c r="C1582" s="50" t="s">
        <v>577</v>
      </c>
      <c r="D1582" s="55" t="s">
        <v>4025</v>
      </c>
      <c r="E1582" s="55" t="str">
        <f t="shared" si="24"/>
        <v xml:space="preserve">PENSACOLA FL 32505 </v>
      </c>
      <c r="F1582" s="55" t="s">
        <v>4026</v>
      </c>
      <c r="G1582" s="55" t="s">
        <v>3785</v>
      </c>
      <c r="H1582" s="55">
        <v>32505</v>
      </c>
    </row>
    <row r="1583" spans="1:8" x14ac:dyDescent="0.25">
      <c r="A1583" s="51">
        <v>5127</v>
      </c>
      <c r="B1583" s="51" t="s">
        <v>4027</v>
      </c>
      <c r="C1583" s="50" t="s">
        <v>577</v>
      </c>
      <c r="D1583" s="55" t="s">
        <v>4028</v>
      </c>
      <c r="E1583" s="55" t="str">
        <f t="shared" si="24"/>
        <v xml:space="preserve">PALATKA FL 32178 </v>
      </c>
      <c r="F1583" s="55" t="s">
        <v>4029</v>
      </c>
      <c r="G1583" s="55" t="s">
        <v>3785</v>
      </c>
      <c r="H1583" s="55" t="s">
        <v>4030</v>
      </c>
    </row>
    <row r="1584" spans="1:8" x14ac:dyDescent="0.25">
      <c r="A1584" s="51">
        <v>5128</v>
      </c>
      <c r="B1584" s="51" t="s">
        <v>4031</v>
      </c>
      <c r="C1584" s="50" t="s">
        <v>577</v>
      </c>
      <c r="D1584" s="55" t="s">
        <v>4032</v>
      </c>
      <c r="E1584" s="55" t="str">
        <f t="shared" si="24"/>
        <v xml:space="preserve">ST. AUGUSTINE FL 32085 </v>
      </c>
      <c r="F1584" s="55" t="s">
        <v>4033</v>
      </c>
      <c r="G1584" s="55" t="s">
        <v>3785</v>
      </c>
      <c r="H1584" s="55">
        <v>32085</v>
      </c>
    </row>
    <row r="1585" spans="1:8" x14ac:dyDescent="0.25">
      <c r="A1585" s="51">
        <v>5129</v>
      </c>
      <c r="B1585" s="51" t="s">
        <v>4034</v>
      </c>
      <c r="C1585" s="50" t="s">
        <v>577</v>
      </c>
      <c r="D1585" s="55" t="s">
        <v>4035</v>
      </c>
      <c r="E1585" s="55" t="str">
        <f t="shared" si="24"/>
        <v xml:space="preserve">FORT PIERCE FL 34948 </v>
      </c>
      <c r="F1585" s="55" t="s">
        <v>4036</v>
      </c>
      <c r="G1585" s="55" t="s">
        <v>3785</v>
      </c>
      <c r="H1585" s="55">
        <v>34948</v>
      </c>
    </row>
    <row r="1586" spans="1:8" x14ac:dyDescent="0.25">
      <c r="A1586" s="51">
        <v>5130</v>
      </c>
      <c r="B1586" s="51" t="s">
        <v>4037</v>
      </c>
      <c r="C1586" s="50" t="s">
        <v>577</v>
      </c>
      <c r="D1586" s="55" t="s">
        <v>4038</v>
      </c>
      <c r="E1586" s="55" t="str">
        <f t="shared" si="24"/>
        <v xml:space="preserve">ST PETERSBURG FL 33705 </v>
      </c>
      <c r="F1586" s="55" t="s">
        <v>4039</v>
      </c>
      <c r="G1586" s="55" t="s">
        <v>3785</v>
      </c>
      <c r="H1586" s="55">
        <v>33705</v>
      </c>
    </row>
    <row r="1587" spans="1:8" x14ac:dyDescent="0.25">
      <c r="A1587" s="51">
        <v>5131</v>
      </c>
      <c r="B1587" s="51" t="s">
        <v>4040</v>
      </c>
      <c r="C1587" s="50" t="s">
        <v>577</v>
      </c>
      <c r="D1587" s="69" t="s">
        <v>4041</v>
      </c>
      <c r="E1587" s="55" t="str">
        <f t="shared" si="24"/>
        <v xml:space="preserve">DELRAY BEACH FL 33445 </v>
      </c>
      <c r="F1587" s="69" t="s">
        <v>4042</v>
      </c>
      <c r="G1587" s="69" t="s">
        <v>3785</v>
      </c>
      <c r="H1587" s="69" t="s">
        <v>4043</v>
      </c>
    </row>
    <row r="1588" spans="1:8" x14ac:dyDescent="0.25">
      <c r="A1588" s="51">
        <v>5132</v>
      </c>
      <c r="B1588" s="51" t="s">
        <v>4044</v>
      </c>
      <c r="C1588" s="50" t="s">
        <v>577</v>
      </c>
      <c r="D1588" s="55" t="s">
        <v>4045</v>
      </c>
      <c r="E1588" s="55" t="str">
        <f t="shared" si="24"/>
        <v xml:space="preserve">SARASOTA FL 34230 </v>
      </c>
      <c r="F1588" s="55" t="s">
        <v>4046</v>
      </c>
      <c r="G1588" s="55" t="s">
        <v>3785</v>
      </c>
      <c r="H1588" s="55">
        <v>34230</v>
      </c>
    </row>
    <row r="1589" spans="1:8" x14ac:dyDescent="0.25">
      <c r="A1589" s="51">
        <v>5134</v>
      </c>
      <c r="B1589" s="51" t="s">
        <v>4047</v>
      </c>
      <c r="C1589" s="50" t="s">
        <v>577</v>
      </c>
      <c r="D1589" s="55" t="s">
        <v>4048</v>
      </c>
      <c r="E1589" s="55" t="str">
        <f t="shared" si="24"/>
        <v xml:space="preserve">SANFORD FL 32771 </v>
      </c>
      <c r="F1589" s="55" t="s">
        <v>4049</v>
      </c>
      <c r="G1589" s="55" t="s">
        <v>3785</v>
      </c>
      <c r="H1589" s="55">
        <v>32771</v>
      </c>
    </row>
    <row r="1590" spans="1:8" x14ac:dyDescent="0.25">
      <c r="A1590" s="51">
        <v>5135</v>
      </c>
      <c r="B1590" s="51" t="s">
        <v>4050</v>
      </c>
      <c r="C1590" s="50" t="s">
        <v>577</v>
      </c>
      <c r="D1590" s="55" t="s">
        <v>4051</v>
      </c>
      <c r="E1590" s="55" t="str">
        <f t="shared" si="24"/>
        <v xml:space="preserve">COLEMAN FL 33521 </v>
      </c>
      <c r="F1590" s="55" t="s">
        <v>3784</v>
      </c>
      <c r="G1590" s="55" t="s">
        <v>3785</v>
      </c>
      <c r="H1590" s="55" t="s">
        <v>3995</v>
      </c>
    </row>
    <row r="1591" spans="1:8" x14ac:dyDescent="0.25">
      <c r="A1591" s="51">
        <v>5136</v>
      </c>
      <c r="B1591" s="51" t="s">
        <v>4052</v>
      </c>
      <c r="C1591" s="50" t="s">
        <v>577</v>
      </c>
      <c r="D1591" s="52" t="s">
        <v>615</v>
      </c>
      <c r="E1591" s="55" t="s">
        <v>616</v>
      </c>
      <c r="F1591" s="52" t="s">
        <v>617</v>
      </c>
      <c r="G1591" s="52" t="s">
        <v>618</v>
      </c>
      <c r="H1591" s="52"/>
    </row>
    <row r="1592" spans="1:8" x14ac:dyDescent="0.25">
      <c r="A1592" s="51">
        <v>5137</v>
      </c>
      <c r="B1592" s="51" t="s">
        <v>4053</v>
      </c>
      <c r="C1592" s="50" t="s">
        <v>577</v>
      </c>
      <c r="D1592" s="55" t="s">
        <v>2824</v>
      </c>
      <c r="E1592" s="55" t="str">
        <f t="shared" si="24"/>
        <v xml:space="preserve">LIVE OAK FL 32064 </v>
      </c>
      <c r="F1592" s="55" t="s">
        <v>4054</v>
      </c>
      <c r="G1592" s="55" t="s">
        <v>3785</v>
      </c>
      <c r="H1592" s="55">
        <v>32064</v>
      </c>
    </row>
    <row r="1593" spans="1:8" x14ac:dyDescent="0.25">
      <c r="A1593" s="51">
        <v>5138</v>
      </c>
      <c r="B1593" s="51" t="s">
        <v>4055</v>
      </c>
      <c r="C1593" s="50" t="s">
        <v>577</v>
      </c>
      <c r="D1593" s="55" t="s">
        <v>4056</v>
      </c>
      <c r="E1593" s="55" t="str">
        <f t="shared" si="24"/>
        <v xml:space="preserve">TALLAHASSEE FL 32314 </v>
      </c>
      <c r="F1593" s="55" t="s">
        <v>4057</v>
      </c>
      <c r="G1593" s="55" t="s">
        <v>3785</v>
      </c>
      <c r="H1593" s="55" t="s">
        <v>4058</v>
      </c>
    </row>
    <row r="1594" spans="1:8" x14ac:dyDescent="0.25">
      <c r="A1594" s="51">
        <v>5139</v>
      </c>
      <c r="B1594" s="51" t="s">
        <v>4059</v>
      </c>
      <c r="C1594" s="50" t="s">
        <v>577</v>
      </c>
      <c r="D1594" s="55" t="s">
        <v>4060</v>
      </c>
      <c r="E1594" s="55" t="str">
        <f t="shared" si="24"/>
        <v xml:space="preserve">TAMPA FL 33677 </v>
      </c>
      <c r="F1594" s="55" t="s">
        <v>4061</v>
      </c>
      <c r="G1594" s="55" t="s">
        <v>3785</v>
      </c>
      <c r="H1594" s="55">
        <v>33677</v>
      </c>
    </row>
    <row r="1595" spans="1:8" x14ac:dyDescent="0.25">
      <c r="A1595" s="51">
        <v>5140</v>
      </c>
      <c r="B1595" s="51" t="s">
        <v>930</v>
      </c>
      <c r="C1595" s="50" t="s">
        <v>577</v>
      </c>
      <c r="D1595" s="55" t="s">
        <v>4062</v>
      </c>
      <c r="E1595" s="55" t="str">
        <f t="shared" si="24"/>
        <v xml:space="preserve">LEESBURG FL 34748 </v>
      </c>
      <c r="F1595" s="55" t="s">
        <v>4063</v>
      </c>
      <c r="G1595" s="55" t="s">
        <v>3785</v>
      </c>
      <c r="H1595" s="55">
        <v>34748</v>
      </c>
    </row>
    <row r="1596" spans="1:8" x14ac:dyDescent="0.25">
      <c r="A1596" s="51">
        <v>5141</v>
      </c>
      <c r="B1596" s="51" t="s">
        <v>4064</v>
      </c>
      <c r="C1596" s="50" t="s">
        <v>577</v>
      </c>
      <c r="D1596" s="55" t="s">
        <v>4065</v>
      </c>
      <c r="E1596" s="55" t="str">
        <f t="shared" si="24"/>
        <v xml:space="preserve">DAYTONA BEACH FL 32114 </v>
      </c>
      <c r="F1596" s="55" t="s">
        <v>4066</v>
      </c>
      <c r="G1596" s="55" t="s">
        <v>3785</v>
      </c>
      <c r="H1596" s="55">
        <v>32114</v>
      </c>
    </row>
    <row r="1597" spans="1:8" x14ac:dyDescent="0.25">
      <c r="A1597" s="51">
        <v>5143</v>
      </c>
      <c r="B1597" s="51" t="s">
        <v>4067</v>
      </c>
      <c r="C1597" s="50" t="s">
        <v>577</v>
      </c>
      <c r="D1597" s="55" t="s">
        <v>4068</v>
      </c>
      <c r="E1597" s="55" t="str">
        <f t="shared" si="24"/>
        <v xml:space="preserve">WEST PALM BEACH FL 33402 </v>
      </c>
      <c r="F1597" s="55" t="s">
        <v>4069</v>
      </c>
      <c r="G1597" s="55" t="s">
        <v>3785</v>
      </c>
      <c r="H1597" s="55">
        <v>33402</v>
      </c>
    </row>
    <row r="1598" spans="1:8" x14ac:dyDescent="0.25">
      <c r="A1598" s="51">
        <v>5144</v>
      </c>
      <c r="B1598" s="51" t="s">
        <v>4070</v>
      </c>
      <c r="C1598" s="50" t="s">
        <v>577</v>
      </c>
      <c r="D1598" s="67" t="s">
        <v>4071</v>
      </c>
      <c r="E1598" s="55" t="str">
        <f t="shared" si="24"/>
        <v xml:space="preserve">WINTER HAVEN FL 33885 </v>
      </c>
      <c r="F1598" s="67" t="s">
        <v>4072</v>
      </c>
      <c r="G1598" s="67" t="s">
        <v>3785</v>
      </c>
      <c r="H1598" s="67" t="s">
        <v>4073</v>
      </c>
    </row>
    <row r="1599" spans="1:8" x14ac:dyDescent="0.25">
      <c r="A1599" s="51">
        <v>5145</v>
      </c>
      <c r="B1599" s="51" t="s">
        <v>4074</v>
      </c>
      <c r="C1599" s="50" t="s">
        <v>577</v>
      </c>
      <c r="D1599" s="55" t="s">
        <v>4075</v>
      </c>
      <c r="E1599" s="55" t="str">
        <f t="shared" si="24"/>
        <v xml:space="preserve">COCOA FL 32923 </v>
      </c>
      <c r="F1599" s="55" t="s">
        <v>4076</v>
      </c>
      <c r="G1599" s="55" t="s">
        <v>3785</v>
      </c>
      <c r="H1599" s="55">
        <v>32923</v>
      </c>
    </row>
    <row r="1600" spans="1:8" x14ac:dyDescent="0.25">
      <c r="A1600" s="51">
        <v>5146</v>
      </c>
      <c r="B1600" s="51" t="s">
        <v>4077</v>
      </c>
      <c r="C1600" s="50" t="s">
        <v>577</v>
      </c>
      <c r="D1600" s="55" t="s">
        <v>4078</v>
      </c>
      <c r="E1600" s="55" t="str">
        <f t="shared" si="24"/>
        <v xml:space="preserve">DELAND FL 32720 </v>
      </c>
      <c r="F1600" s="55" t="s">
        <v>4079</v>
      </c>
      <c r="G1600" s="55" t="s">
        <v>3785</v>
      </c>
      <c r="H1600" s="55">
        <v>32720</v>
      </c>
    </row>
    <row r="1601" spans="1:8" x14ac:dyDescent="0.25">
      <c r="A1601" s="51">
        <v>5147</v>
      </c>
      <c r="B1601" s="51" t="s">
        <v>4080</v>
      </c>
      <c r="C1601" s="50" t="s">
        <v>577</v>
      </c>
      <c r="D1601" s="55" t="s">
        <v>4081</v>
      </c>
      <c r="E1601" s="55" t="str">
        <f t="shared" si="24"/>
        <v xml:space="preserve">PALM COAST FL 32164 </v>
      </c>
      <c r="F1601" s="55" t="s">
        <v>4082</v>
      </c>
      <c r="G1601" s="55" t="s">
        <v>3785</v>
      </c>
      <c r="H1601" s="55">
        <v>32164</v>
      </c>
    </row>
    <row r="1602" spans="1:8" x14ac:dyDescent="0.25">
      <c r="A1602" s="51">
        <v>5148</v>
      </c>
      <c r="B1602" s="51" t="s">
        <v>4083</v>
      </c>
      <c r="C1602" s="50" t="s">
        <v>577</v>
      </c>
      <c r="D1602" s="55" t="s">
        <v>4084</v>
      </c>
      <c r="E1602" s="55" t="str">
        <f t="shared" si="24"/>
        <v xml:space="preserve">ORANGE PARK FL 32067 </v>
      </c>
      <c r="F1602" s="55" t="s">
        <v>4085</v>
      </c>
      <c r="G1602" s="55" t="s">
        <v>3785</v>
      </c>
      <c r="H1602" s="55">
        <v>32067</v>
      </c>
    </row>
    <row r="1603" spans="1:8" x14ac:dyDescent="0.25">
      <c r="A1603" s="51">
        <v>5149</v>
      </c>
      <c r="B1603" s="51" t="s">
        <v>4086</v>
      </c>
      <c r="C1603" s="50" t="s">
        <v>577</v>
      </c>
      <c r="D1603" s="52" t="s">
        <v>4087</v>
      </c>
      <c r="E1603" s="55" t="str">
        <f t="shared" si="24"/>
        <v xml:space="preserve">QUINCY FL 32353 </v>
      </c>
      <c r="F1603" s="52" t="s">
        <v>2438</v>
      </c>
      <c r="G1603" s="52" t="s">
        <v>3785</v>
      </c>
      <c r="H1603" s="52">
        <v>32353</v>
      </c>
    </row>
    <row r="1604" spans="1:8" x14ac:dyDescent="0.25">
      <c r="A1604" s="51">
        <v>5150</v>
      </c>
      <c r="B1604" s="51" t="s">
        <v>4088</v>
      </c>
      <c r="C1604" s="50" t="s">
        <v>577</v>
      </c>
      <c r="D1604" s="55" t="s">
        <v>4089</v>
      </c>
      <c r="E1604" s="55" t="str">
        <f t="shared" si="24"/>
        <v xml:space="preserve">HAINES CITY FL 33845 </v>
      </c>
      <c r="F1604" s="55" t="s">
        <v>4090</v>
      </c>
      <c r="G1604" s="55" t="s">
        <v>3785</v>
      </c>
      <c r="H1604" s="55" t="s">
        <v>4091</v>
      </c>
    </row>
    <row r="1605" spans="1:8" x14ac:dyDescent="0.25">
      <c r="A1605" s="51">
        <v>5151</v>
      </c>
      <c r="B1605" s="51" t="s">
        <v>4092</v>
      </c>
      <c r="C1605" s="50" t="s">
        <v>577</v>
      </c>
      <c r="D1605" s="55" t="s">
        <v>4093</v>
      </c>
      <c r="E1605" s="55" t="str">
        <f t="shared" ref="E1605:E1669" si="25">CONCATENATE(F1605," ",G1605," ",H1605," ",)</f>
        <v xml:space="preserve">VERO BEACH FL 32961 </v>
      </c>
      <c r="F1605" s="55" t="s">
        <v>4094</v>
      </c>
      <c r="G1605" s="55" t="s">
        <v>3785</v>
      </c>
      <c r="H1605" s="55" t="s">
        <v>4095</v>
      </c>
    </row>
    <row r="1606" spans="1:8" x14ac:dyDescent="0.25">
      <c r="A1606" s="51">
        <v>5153</v>
      </c>
      <c r="B1606" s="51" t="s">
        <v>4096</v>
      </c>
      <c r="C1606" s="50" t="s">
        <v>577</v>
      </c>
      <c r="D1606" s="55" t="s">
        <v>4097</v>
      </c>
      <c r="E1606" s="55" t="str">
        <f t="shared" si="25"/>
        <v xml:space="preserve">NEW SMYRNA BEACH FL 32170 </v>
      </c>
      <c r="F1606" s="55" t="s">
        <v>4098</v>
      </c>
      <c r="G1606" s="55" t="s">
        <v>3785</v>
      </c>
      <c r="H1606" s="55">
        <v>32170</v>
      </c>
    </row>
    <row r="1607" spans="1:8" x14ac:dyDescent="0.25">
      <c r="A1607" s="51">
        <v>5154</v>
      </c>
      <c r="B1607" s="51" t="s">
        <v>4099</v>
      </c>
      <c r="C1607" s="50" t="s">
        <v>577</v>
      </c>
      <c r="D1607" s="55" t="s">
        <v>4100</v>
      </c>
      <c r="E1607" s="55" t="str">
        <f t="shared" si="25"/>
        <v xml:space="preserve">BARTOW FL 33830 </v>
      </c>
      <c r="F1607" s="55" t="s">
        <v>4101</v>
      </c>
      <c r="G1607" s="55" t="s">
        <v>3785</v>
      </c>
      <c r="H1607" s="55" t="s">
        <v>4102</v>
      </c>
    </row>
    <row r="1608" spans="1:8" x14ac:dyDescent="0.25">
      <c r="A1608" s="51">
        <v>5155</v>
      </c>
      <c r="B1608" s="51" t="s">
        <v>4103</v>
      </c>
      <c r="C1608" s="50" t="s">
        <v>577</v>
      </c>
      <c r="D1608" s="52" t="s">
        <v>4104</v>
      </c>
      <c r="E1608" s="55" t="str">
        <f t="shared" si="25"/>
        <v xml:space="preserve">LUMPKIN GA 31815 </v>
      </c>
      <c r="F1608" s="52" t="s">
        <v>4105</v>
      </c>
      <c r="G1608" s="52" t="s">
        <v>4106</v>
      </c>
      <c r="H1608" s="52">
        <v>31815</v>
      </c>
    </row>
    <row r="1609" spans="1:8" x14ac:dyDescent="0.25">
      <c r="A1609" s="51">
        <v>5157</v>
      </c>
      <c r="B1609" s="51" t="s">
        <v>4107</v>
      </c>
      <c r="C1609" s="50" t="s">
        <v>577</v>
      </c>
      <c r="D1609" s="52" t="s">
        <v>615</v>
      </c>
      <c r="E1609" s="55" t="s">
        <v>616</v>
      </c>
      <c r="F1609" s="52" t="s">
        <v>617</v>
      </c>
      <c r="G1609" s="52" t="s">
        <v>618</v>
      </c>
      <c r="H1609" s="52"/>
    </row>
    <row r="1610" spans="1:8" x14ac:dyDescent="0.25">
      <c r="A1610" s="51">
        <v>5158</v>
      </c>
      <c r="B1610" s="51" t="s">
        <v>3405</v>
      </c>
      <c r="C1610" s="50" t="s">
        <v>577</v>
      </c>
      <c r="D1610" s="55" t="s">
        <v>3113</v>
      </c>
      <c r="E1610" s="55" t="str">
        <f t="shared" si="25"/>
        <v xml:space="preserve">HAWKINSVILLE GA 31036 </v>
      </c>
      <c r="F1610" s="55" t="s">
        <v>4108</v>
      </c>
      <c r="G1610" s="55" t="s">
        <v>4106</v>
      </c>
      <c r="H1610" s="55" t="s">
        <v>4109</v>
      </c>
    </row>
    <row r="1611" spans="1:8" x14ac:dyDescent="0.25">
      <c r="A1611" s="51">
        <v>5159</v>
      </c>
      <c r="B1611" s="51" t="s">
        <v>4110</v>
      </c>
      <c r="C1611" s="50" t="s">
        <v>577</v>
      </c>
      <c r="D1611" s="52" t="s">
        <v>615</v>
      </c>
      <c r="E1611" s="55" t="s">
        <v>616</v>
      </c>
      <c r="F1611" s="52" t="s">
        <v>617</v>
      </c>
      <c r="G1611" s="52" t="s">
        <v>618</v>
      </c>
      <c r="H1611" s="52"/>
    </row>
    <row r="1612" spans="1:8" x14ac:dyDescent="0.25">
      <c r="A1612" s="51">
        <v>5160</v>
      </c>
      <c r="B1612" s="51" t="s">
        <v>4111</v>
      </c>
      <c r="C1612" s="50" t="s">
        <v>577</v>
      </c>
      <c r="D1612" s="55" t="s">
        <v>4112</v>
      </c>
      <c r="E1612" s="55" t="str">
        <f t="shared" si="25"/>
        <v xml:space="preserve">AMERICUS GA 31709 </v>
      </c>
      <c r="F1612" s="55" t="s">
        <v>4113</v>
      </c>
      <c r="G1612" s="55" t="s">
        <v>4106</v>
      </c>
      <c r="H1612" s="55" t="s">
        <v>4114</v>
      </c>
    </row>
    <row r="1613" spans="1:8" x14ac:dyDescent="0.25">
      <c r="A1613" s="51">
        <v>5161</v>
      </c>
      <c r="B1613" s="51" t="s">
        <v>4115</v>
      </c>
      <c r="C1613" s="50" t="s">
        <v>577</v>
      </c>
      <c r="D1613" s="55" t="s">
        <v>4116</v>
      </c>
      <c r="E1613" s="55" t="str">
        <f t="shared" si="25"/>
        <v xml:space="preserve">BAXLEY GA 31515 </v>
      </c>
      <c r="F1613" s="55" t="s">
        <v>4117</v>
      </c>
      <c r="G1613" s="55" t="s">
        <v>4106</v>
      </c>
      <c r="H1613" s="55" t="s">
        <v>4118</v>
      </c>
    </row>
    <row r="1614" spans="1:8" x14ac:dyDescent="0.25">
      <c r="A1614" s="51">
        <v>5162</v>
      </c>
      <c r="B1614" s="51" t="s">
        <v>4119</v>
      </c>
      <c r="C1614" s="50" t="s">
        <v>577</v>
      </c>
      <c r="D1614" s="55" t="s">
        <v>4120</v>
      </c>
      <c r="E1614" s="55" t="str">
        <f t="shared" si="25"/>
        <v xml:space="preserve">ASHBURN GA 31714 </v>
      </c>
      <c r="F1614" s="55" t="s">
        <v>4121</v>
      </c>
      <c r="G1614" s="55" t="s">
        <v>4106</v>
      </c>
      <c r="H1614" s="55" t="s">
        <v>4122</v>
      </c>
    </row>
    <row r="1615" spans="1:8" x14ac:dyDescent="0.25">
      <c r="A1615" s="51">
        <v>5163</v>
      </c>
      <c r="B1615" s="51" t="s">
        <v>4123</v>
      </c>
      <c r="C1615" s="50" t="s">
        <v>577</v>
      </c>
      <c r="D1615" s="55" t="s">
        <v>4124</v>
      </c>
      <c r="E1615" s="55" t="str">
        <f t="shared" si="25"/>
        <v xml:space="preserve">ATLANTA GA 30314 </v>
      </c>
      <c r="F1615" s="55" t="s">
        <v>4123</v>
      </c>
      <c r="G1615" s="55" t="s">
        <v>4106</v>
      </c>
      <c r="H1615" s="55">
        <v>30314</v>
      </c>
    </row>
    <row r="1616" spans="1:8" x14ac:dyDescent="0.25">
      <c r="A1616" s="51">
        <v>5165</v>
      </c>
      <c r="B1616" s="51" t="s">
        <v>4125</v>
      </c>
      <c r="C1616" s="50" t="s">
        <v>577</v>
      </c>
      <c r="D1616" s="55" t="s">
        <v>4126</v>
      </c>
      <c r="E1616" s="55" t="str">
        <f t="shared" si="25"/>
        <v xml:space="preserve">AUGUSTA GA 30901 </v>
      </c>
      <c r="F1616" s="55" t="s">
        <v>4125</v>
      </c>
      <c r="G1616" s="55" t="s">
        <v>4106</v>
      </c>
      <c r="H1616" s="55">
        <v>30901</v>
      </c>
    </row>
    <row r="1617" spans="1:8" x14ac:dyDescent="0.25">
      <c r="A1617" s="51">
        <v>5166</v>
      </c>
      <c r="B1617" s="51" t="s">
        <v>4127</v>
      </c>
      <c r="C1617" s="50" t="s">
        <v>577</v>
      </c>
      <c r="D1617" s="52" t="s">
        <v>615</v>
      </c>
      <c r="E1617" s="55" t="s">
        <v>616</v>
      </c>
      <c r="F1617" s="52" t="s">
        <v>617</v>
      </c>
      <c r="G1617" s="52" t="s">
        <v>618</v>
      </c>
      <c r="H1617" s="52"/>
    </row>
    <row r="1618" spans="1:8" x14ac:dyDescent="0.25">
      <c r="A1618" s="51">
        <v>5167</v>
      </c>
      <c r="B1618" s="51" t="s">
        <v>4128</v>
      </c>
      <c r="C1618" s="50" t="s">
        <v>577</v>
      </c>
      <c r="D1618" s="52" t="s">
        <v>4129</v>
      </c>
      <c r="E1618" s="55" t="str">
        <f t="shared" si="25"/>
        <v xml:space="preserve">BAINBRIDGE GA 39818 </v>
      </c>
      <c r="F1618" s="52" t="s">
        <v>4130</v>
      </c>
      <c r="G1618" s="52" t="s">
        <v>4106</v>
      </c>
      <c r="H1618" s="52">
        <v>39818</v>
      </c>
    </row>
    <row r="1619" spans="1:8" x14ac:dyDescent="0.25">
      <c r="A1619" s="51">
        <v>5169</v>
      </c>
      <c r="B1619" s="51" t="s">
        <v>4131</v>
      </c>
      <c r="C1619" s="50" t="s">
        <v>577</v>
      </c>
      <c r="D1619" s="52" t="s">
        <v>4132</v>
      </c>
      <c r="E1619" s="55" t="str">
        <f t="shared" si="25"/>
        <v xml:space="preserve">HARDWICK GA 31034 </v>
      </c>
      <c r="F1619" s="52" t="s">
        <v>4133</v>
      </c>
      <c r="G1619" s="52" t="s">
        <v>4106</v>
      </c>
      <c r="H1619" s="52">
        <v>31034</v>
      </c>
    </row>
    <row r="1620" spans="1:8" x14ac:dyDescent="0.25">
      <c r="A1620" s="51">
        <v>5170</v>
      </c>
      <c r="B1620" s="51" t="s">
        <v>4134</v>
      </c>
      <c r="C1620" s="50" t="s">
        <v>577</v>
      </c>
      <c r="D1620" s="55" t="s">
        <v>4135</v>
      </c>
      <c r="E1620" s="55" t="str">
        <f t="shared" si="25"/>
        <v xml:space="preserve">CARTERSVILLE  GA 30120 </v>
      </c>
      <c r="F1620" s="55" t="s">
        <v>4136</v>
      </c>
      <c r="G1620" s="55" t="s">
        <v>4106</v>
      </c>
      <c r="H1620" s="55">
        <v>30120</v>
      </c>
    </row>
    <row r="1621" spans="1:8" x14ac:dyDescent="0.25">
      <c r="A1621" s="51">
        <v>5171</v>
      </c>
      <c r="B1621" s="51" t="s">
        <v>4137</v>
      </c>
      <c r="C1621" s="50" t="s">
        <v>577</v>
      </c>
      <c r="D1621" s="55" t="s">
        <v>4138</v>
      </c>
      <c r="E1621" s="55" t="str">
        <f t="shared" si="25"/>
        <v xml:space="preserve">FITZGERALD GA 31750 </v>
      </c>
      <c r="F1621" s="55" t="s">
        <v>4139</v>
      </c>
      <c r="G1621" s="55" t="s">
        <v>4106</v>
      </c>
      <c r="H1621" s="55" t="s">
        <v>4140</v>
      </c>
    </row>
    <row r="1622" spans="1:8" x14ac:dyDescent="0.25">
      <c r="A1622" s="51">
        <v>5173</v>
      </c>
      <c r="B1622" s="51" t="s">
        <v>4141</v>
      </c>
      <c r="C1622" s="50" t="s">
        <v>577</v>
      </c>
      <c r="D1622" s="52" t="s">
        <v>4142</v>
      </c>
      <c r="E1622" s="55" t="str">
        <f t="shared" si="25"/>
        <v xml:space="preserve">QUITMAN GA 31643 </v>
      </c>
      <c r="F1622" s="52" t="s">
        <v>4143</v>
      </c>
      <c r="G1622" s="52" t="s">
        <v>4106</v>
      </c>
      <c r="H1622" s="52">
        <v>31643</v>
      </c>
    </row>
    <row r="1623" spans="1:8" x14ac:dyDescent="0.25">
      <c r="A1623" s="51">
        <v>5174</v>
      </c>
      <c r="B1623" s="51" t="s">
        <v>4144</v>
      </c>
      <c r="C1623" s="50" t="s">
        <v>577</v>
      </c>
      <c r="D1623" s="55" t="s">
        <v>4145</v>
      </c>
      <c r="E1623" s="55" t="str">
        <f t="shared" si="25"/>
        <v xml:space="preserve">BRUNSWICK GA 31521 </v>
      </c>
      <c r="F1623" s="55" t="s">
        <v>4146</v>
      </c>
      <c r="G1623" s="55" t="s">
        <v>4106</v>
      </c>
      <c r="H1623" s="55">
        <v>31521</v>
      </c>
    </row>
    <row r="1624" spans="1:8" x14ac:dyDescent="0.25">
      <c r="A1624" s="51">
        <v>5175</v>
      </c>
      <c r="B1624" s="51" t="s">
        <v>4147</v>
      </c>
      <c r="C1624" s="50" t="s">
        <v>577</v>
      </c>
      <c r="D1624" s="55" t="s">
        <v>4148</v>
      </c>
      <c r="E1624" s="55" t="str">
        <f t="shared" si="25"/>
        <v xml:space="preserve">WAYNESBORO GA 30830 </v>
      </c>
      <c r="F1624" s="55" t="s">
        <v>4149</v>
      </c>
      <c r="G1624" s="55" t="s">
        <v>4106</v>
      </c>
      <c r="H1624" s="55" t="s">
        <v>4150</v>
      </c>
    </row>
    <row r="1625" spans="1:8" x14ac:dyDescent="0.25">
      <c r="A1625" s="51">
        <v>5176</v>
      </c>
      <c r="B1625" s="51" t="s">
        <v>4151</v>
      </c>
      <c r="C1625" s="50" t="s">
        <v>577</v>
      </c>
      <c r="D1625" s="55" t="s">
        <v>4152</v>
      </c>
      <c r="E1625" s="55" t="str">
        <f t="shared" si="25"/>
        <v xml:space="preserve">MORGAN GA 31766 </v>
      </c>
      <c r="F1625" s="55" t="s">
        <v>4153</v>
      </c>
      <c r="G1625" s="55" t="s">
        <v>4106</v>
      </c>
      <c r="H1625" s="55" t="s">
        <v>4154</v>
      </c>
    </row>
    <row r="1626" spans="1:8" x14ac:dyDescent="0.25">
      <c r="A1626" s="51">
        <v>5177</v>
      </c>
      <c r="B1626" s="51" t="s">
        <v>1232</v>
      </c>
      <c r="C1626" s="50" t="s">
        <v>577</v>
      </c>
      <c r="D1626" s="52" t="s">
        <v>4155</v>
      </c>
      <c r="E1626" s="55" t="str">
        <f t="shared" si="25"/>
        <v xml:space="preserve">KINGSLAND GA 31548 </v>
      </c>
      <c r="F1626" s="52" t="s">
        <v>4156</v>
      </c>
      <c r="G1626" s="52" t="s">
        <v>4106</v>
      </c>
      <c r="H1626" s="52">
        <v>31548</v>
      </c>
    </row>
    <row r="1627" spans="1:8" x14ac:dyDescent="0.25">
      <c r="A1627" s="51">
        <v>5178</v>
      </c>
      <c r="B1627" s="51" t="s">
        <v>4157</v>
      </c>
      <c r="C1627" s="50" t="s">
        <v>577</v>
      </c>
      <c r="D1627" s="55" t="s">
        <v>3504</v>
      </c>
      <c r="E1627" s="55" t="str">
        <f t="shared" si="25"/>
        <v xml:space="preserve">METTER GA 30439 </v>
      </c>
      <c r="F1627" s="55" t="s">
        <v>4158</v>
      </c>
      <c r="G1627" s="55" t="s">
        <v>4106</v>
      </c>
      <c r="H1627" s="55" t="s">
        <v>4159</v>
      </c>
    </row>
    <row r="1628" spans="1:8" x14ac:dyDescent="0.25">
      <c r="A1628" s="51">
        <v>5179</v>
      </c>
      <c r="B1628" s="51" t="s">
        <v>4160</v>
      </c>
      <c r="C1628" s="50" t="s">
        <v>577</v>
      </c>
      <c r="D1628" s="55" t="s">
        <v>4161</v>
      </c>
      <c r="E1628" s="55" t="str">
        <f t="shared" si="25"/>
        <v xml:space="preserve">CARROLLTON GA 30112 </v>
      </c>
      <c r="F1628" s="55" t="s">
        <v>4162</v>
      </c>
      <c r="G1628" s="55" t="s">
        <v>4106</v>
      </c>
      <c r="H1628" s="55">
        <v>30112</v>
      </c>
    </row>
    <row r="1629" spans="1:8" x14ac:dyDescent="0.25">
      <c r="A1629" s="51">
        <v>5180</v>
      </c>
      <c r="B1629" s="51" t="s">
        <v>4163</v>
      </c>
      <c r="C1629" s="50" t="s">
        <v>577</v>
      </c>
      <c r="D1629" s="55" t="s">
        <v>4164</v>
      </c>
      <c r="E1629" s="55" t="str">
        <f t="shared" si="25"/>
        <v xml:space="preserve">ATHENS GA 30608 </v>
      </c>
      <c r="F1629" s="55" t="s">
        <v>3853</v>
      </c>
      <c r="G1629" s="55" t="s">
        <v>4106</v>
      </c>
      <c r="H1629" s="55">
        <v>30608</v>
      </c>
    </row>
    <row r="1630" spans="1:8" x14ac:dyDescent="0.25">
      <c r="A1630" s="51">
        <v>5181</v>
      </c>
      <c r="B1630" s="51" t="s">
        <v>4165</v>
      </c>
      <c r="C1630" s="50" t="s">
        <v>577</v>
      </c>
      <c r="D1630" s="55" t="s">
        <v>4166</v>
      </c>
      <c r="E1630" s="55" t="str">
        <f t="shared" si="25"/>
        <v xml:space="preserve">CLAXTON GA 30417 </v>
      </c>
      <c r="F1630" s="55" t="s">
        <v>4167</v>
      </c>
      <c r="G1630" s="55" t="s">
        <v>4106</v>
      </c>
      <c r="H1630" s="55" t="s">
        <v>4168</v>
      </c>
    </row>
    <row r="1631" spans="1:8" x14ac:dyDescent="0.25">
      <c r="A1631" s="51">
        <v>5182</v>
      </c>
      <c r="B1631" s="51" t="s">
        <v>4169</v>
      </c>
      <c r="C1631" s="50" t="s">
        <v>577</v>
      </c>
      <c r="D1631" s="55" t="s">
        <v>4170</v>
      </c>
      <c r="E1631" s="55" t="str">
        <f t="shared" si="25"/>
        <v xml:space="preserve">FORT GAINES GA 39851 </v>
      </c>
      <c r="F1631" s="55" t="s">
        <v>4171</v>
      </c>
      <c r="G1631" s="55" t="s">
        <v>4106</v>
      </c>
      <c r="H1631" s="55" t="s">
        <v>4172</v>
      </c>
    </row>
    <row r="1632" spans="1:8" x14ac:dyDescent="0.25">
      <c r="A1632" s="51">
        <v>5183</v>
      </c>
      <c r="B1632" s="51" t="s">
        <v>4173</v>
      </c>
      <c r="C1632" s="50" t="s">
        <v>577</v>
      </c>
      <c r="D1632" s="55" t="s">
        <v>4174</v>
      </c>
      <c r="E1632" s="55" t="str">
        <f t="shared" si="25"/>
        <v xml:space="preserve">COCHRAN GA 31014 </v>
      </c>
      <c r="F1632" s="55" t="s">
        <v>4175</v>
      </c>
      <c r="G1632" s="55" t="s">
        <v>4106</v>
      </c>
      <c r="H1632" s="55" t="s">
        <v>4176</v>
      </c>
    </row>
    <row r="1633" spans="1:8" x14ac:dyDescent="0.25">
      <c r="A1633" s="51">
        <v>5184</v>
      </c>
      <c r="B1633" s="51" t="s">
        <v>4177</v>
      </c>
      <c r="C1633" s="50" t="s">
        <v>577</v>
      </c>
      <c r="D1633" s="55" t="s">
        <v>4178</v>
      </c>
      <c r="E1633" s="55" t="str">
        <f t="shared" si="25"/>
        <v xml:space="preserve">DOUGLAS GA 31534 </v>
      </c>
      <c r="F1633" s="55" t="s">
        <v>4179</v>
      </c>
      <c r="G1633" s="55" t="s">
        <v>4106</v>
      </c>
      <c r="H1633" s="55">
        <v>31534</v>
      </c>
    </row>
    <row r="1634" spans="1:8" x14ac:dyDescent="0.25">
      <c r="A1634" s="51">
        <v>5185</v>
      </c>
      <c r="B1634" s="51" t="s">
        <v>4180</v>
      </c>
      <c r="C1634" s="50" t="s">
        <v>577</v>
      </c>
      <c r="D1634" s="55" t="s">
        <v>4181</v>
      </c>
      <c r="E1634" s="55" t="str">
        <f t="shared" si="25"/>
        <v xml:space="preserve">SPARKS GA 31647 </v>
      </c>
      <c r="F1634" s="55" t="s">
        <v>4182</v>
      </c>
      <c r="G1634" s="55" t="s">
        <v>4106</v>
      </c>
      <c r="H1634" s="55">
        <v>31647</v>
      </c>
    </row>
    <row r="1635" spans="1:8" x14ac:dyDescent="0.25">
      <c r="A1635" s="51">
        <v>5186</v>
      </c>
      <c r="B1635" s="51" t="s">
        <v>4183</v>
      </c>
      <c r="C1635" s="50" t="s">
        <v>577</v>
      </c>
      <c r="D1635" s="55" t="s">
        <v>4184</v>
      </c>
      <c r="E1635" s="55" t="str">
        <f t="shared" si="25"/>
        <v xml:space="preserve">MOULTRIE GA 31776 </v>
      </c>
      <c r="F1635" s="55" t="s">
        <v>4185</v>
      </c>
      <c r="G1635" s="55" t="s">
        <v>4106</v>
      </c>
      <c r="H1635" s="55">
        <v>31776</v>
      </c>
    </row>
    <row r="1636" spans="1:8" x14ac:dyDescent="0.25">
      <c r="A1636" s="51">
        <v>5187</v>
      </c>
      <c r="B1636" s="51" t="s">
        <v>2787</v>
      </c>
      <c r="C1636" s="50" t="s">
        <v>577</v>
      </c>
      <c r="D1636" s="55" t="s">
        <v>4186</v>
      </c>
      <c r="E1636" s="55" t="str">
        <f t="shared" si="25"/>
        <v xml:space="preserve">COLUMBUS GA 31902 </v>
      </c>
      <c r="F1636" s="55" t="s">
        <v>2553</v>
      </c>
      <c r="G1636" s="55" t="s">
        <v>4106</v>
      </c>
      <c r="H1636" s="55">
        <v>31902</v>
      </c>
    </row>
    <row r="1637" spans="1:8" x14ac:dyDescent="0.25">
      <c r="A1637" s="51">
        <v>5188</v>
      </c>
      <c r="B1637" s="51" t="s">
        <v>4187</v>
      </c>
      <c r="C1637" s="50" t="s">
        <v>577</v>
      </c>
      <c r="D1637" s="55" t="s">
        <v>4188</v>
      </c>
      <c r="E1637" s="55" t="str">
        <f t="shared" si="25"/>
        <v xml:space="preserve">CORDELE GA 31010 </v>
      </c>
      <c r="F1637" s="55" t="s">
        <v>4189</v>
      </c>
      <c r="G1637" s="55" t="s">
        <v>4106</v>
      </c>
      <c r="H1637" s="55" t="s">
        <v>4190</v>
      </c>
    </row>
    <row r="1638" spans="1:8" x14ac:dyDescent="0.25">
      <c r="A1638" s="51">
        <v>5189</v>
      </c>
      <c r="B1638" s="51" t="s">
        <v>4191</v>
      </c>
      <c r="C1638" s="50" t="s">
        <v>577</v>
      </c>
      <c r="D1638" s="55" t="s">
        <v>4192</v>
      </c>
      <c r="E1638" s="55" t="str">
        <f t="shared" si="25"/>
        <v xml:space="preserve">NEWMAN GA 30264 </v>
      </c>
      <c r="F1638" s="55" t="s">
        <v>4193</v>
      </c>
      <c r="G1638" s="55" t="s">
        <v>4106</v>
      </c>
      <c r="H1638" s="55" t="s">
        <v>4194</v>
      </c>
    </row>
    <row r="1639" spans="1:8" x14ac:dyDescent="0.25">
      <c r="A1639" s="51">
        <v>5190</v>
      </c>
      <c r="B1639" s="51" t="s">
        <v>4195</v>
      </c>
      <c r="C1639" s="50" t="s">
        <v>577</v>
      </c>
      <c r="D1639" s="55" t="s">
        <v>4196</v>
      </c>
      <c r="E1639" s="55" t="str">
        <f t="shared" si="25"/>
        <v xml:space="preserve">SHELLMAN GA 39886 </v>
      </c>
      <c r="F1639" s="55" t="s">
        <v>4197</v>
      </c>
      <c r="G1639" s="55" t="s">
        <v>4106</v>
      </c>
      <c r="H1639" s="55" t="s">
        <v>4198</v>
      </c>
    </row>
    <row r="1640" spans="1:8" x14ac:dyDescent="0.25">
      <c r="A1640" s="51">
        <v>5191</v>
      </c>
      <c r="B1640" s="51" t="s">
        <v>4199</v>
      </c>
      <c r="C1640" s="50" t="s">
        <v>577</v>
      </c>
      <c r="D1640" s="55" t="s">
        <v>4200</v>
      </c>
      <c r="E1640" s="55" t="str">
        <f t="shared" si="25"/>
        <v xml:space="preserve">DAWSON GA 39842 </v>
      </c>
      <c r="F1640" s="55" t="s">
        <v>4201</v>
      </c>
      <c r="G1640" s="55" t="s">
        <v>4106</v>
      </c>
      <c r="H1640" s="55" t="s">
        <v>4202</v>
      </c>
    </row>
    <row r="1641" spans="1:8" x14ac:dyDescent="0.25">
      <c r="A1641" s="51">
        <v>5192</v>
      </c>
      <c r="B1641" s="51" t="s">
        <v>4203</v>
      </c>
      <c r="C1641" s="50" t="s">
        <v>577</v>
      </c>
      <c r="D1641" s="55" t="s">
        <v>4204</v>
      </c>
      <c r="E1641" s="55" t="str">
        <f t="shared" si="25"/>
        <v xml:space="preserve">DECATUR GA 30034 </v>
      </c>
      <c r="F1641" s="55" t="s">
        <v>2395</v>
      </c>
      <c r="G1641" s="55" t="s">
        <v>4106</v>
      </c>
      <c r="H1641" s="55" t="s">
        <v>4205</v>
      </c>
    </row>
    <row r="1642" spans="1:8" x14ac:dyDescent="0.25">
      <c r="A1642" s="51">
        <v>5193</v>
      </c>
      <c r="B1642" s="51" t="s">
        <v>4206</v>
      </c>
      <c r="C1642" s="50" t="s">
        <v>577</v>
      </c>
      <c r="D1642" s="55" t="s">
        <v>4207</v>
      </c>
      <c r="E1642" s="55" t="str">
        <f t="shared" si="25"/>
        <v xml:space="preserve">EASTMAN GA 31023 </v>
      </c>
      <c r="F1642" s="55" t="s">
        <v>4208</v>
      </c>
      <c r="G1642" s="55" t="s">
        <v>4106</v>
      </c>
      <c r="H1642" s="55" t="s">
        <v>4209</v>
      </c>
    </row>
    <row r="1643" spans="1:8" x14ac:dyDescent="0.25">
      <c r="A1643" s="51">
        <v>5194</v>
      </c>
      <c r="B1643" s="51" t="s">
        <v>4210</v>
      </c>
      <c r="C1643" s="50" t="s">
        <v>577</v>
      </c>
      <c r="D1643" s="55" t="s">
        <v>4211</v>
      </c>
      <c r="E1643" s="55" t="str">
        <f t="shared" si="25"/>
        <v xml:space="preserve">ALBANY GA 31706 </v>
      </c>
      <c r="F1643" s="55" t="s">
        <v>1340</v>
      </c>
      <c r="G1643" s="55" t="s">
        <v>4106</v>
      </c>
      <c r="H1643" s="55" t="s">
        <v>4212</v>
      </c>
    </row>
    <row r="1644" spans="1:8" x14ac:dyDescent="0.25">
      <c r="A1644" s="51">
        <v>5195</v>
      </c>
      <c r="B1644" s="51" t="s">
        <v>4213</v>
      </c>
      <c r="C1644" s="50" t="s">
        <v>577</v>
      </c>
      <c r="D1644" s="55" t="s">
        <v>4214</v>
      </c>
      <c r="E1644" s="55" t="str">
        <f t="shared" si="25"/>
        <v xml:space="preserve">DUBLIN GA 31021 </v>
      </c>
      <c r="F1644" s="55" t="s">
        <v>4215</v>
      </c>
      <c r="G1644" s="55" t="s">
        <v>4106</v>
      </c>
      <c r="H1644" s="55">
        <v>31021</v>
      </c>
    </row>
    <row r="1645" spans="1:8" x14ac:dyDescent="0.25">
      <c r="A1645" s="51">
        <v>5197</v>
      </c>
      <c r="B1645" s="51" t="s">
        <v>4216</v>
      </c>
      <c r="C1645" s="50" t="s">
        <v>577</v>
      </c>
      <c r="D1645" s="55" t="s">
        <v>2386</v>
      </c>
      <c r="E1645" s="55" t="str">
        <f t="shared" si="25"/>
        <v xml:space="preserve">GUYTON GA 31312 </v>
      </c>
      <c r="F1645" s="55" t="s">
        <v>4217</v>
      </c>
      <c r="G1645" s="55" t="s">
        <v>4106</v>
      </c>
      <c r="H1645" s="55">
        <v>31312</v>
      </c>
    </row>
    <row r="1646" spans="1:8" x14ac:dyDescent="0.25">
      <c r="A1646" s="51">
        <v>5198</v>
      </c>
      <c r="B1646" s="51" t="s">
        <v>4218</v>
      </c>
      <c r="C1646" s="50" t="s">
        <v>577</v>
      </c>
      <c r="D1646" s="55" t="s">
        <v>4219</v>
      </c>
      <c r="E1646" s="55" t="str">
        <f t="shared" si="25"/>
        <v xml:space="preserve">ELBERTON GA 30635 </v>
      </c>
      <c r="F1646" s="55" t="s">
        <v>4220</v>
      </c>
      <c r="G1646" s="55" t="s">
        <v>4106</v>
      </c>
      <c r="H1646" s="55">
        <v>30635</v>
      </c>
    </row>
    <row r="1647" spans="1:8" x14ac:dyDescent="0.25">
      <c r="A1647" s="51">
        <v>5199</v>
      </c>
      <c r="B1647" s="51" t="s">
        <v>4221</v>
      </c>
      <c r="C1647" s="50" t="s">
        <v>577</v>
      </c>
      <c r="D1647" s="55" t="s">
        <v>4222</v>
      </c>
      <c r="E1647" s="55" t="str">
        <f t="shared" si="25"/>
        <v xml:space="preserve">SWAINSBORO GA 30401 </v>
      </c>
      <c r="F1647" s="55" t="s">
        <v>4223</v>
      </c>
      <c r="G1647" s="55" t="s">
        <v>4106</v>
      </c>
      <c r="H1647" s="55" t="s">
        <v>4224</v>
      </c>
    </row>
    <row r="1648" spans="1:8" x14ac:dyDescent="0.25">
      <c r="A1648" s="51" t="s">
        <v>82</v>
      </c>
      <c r="B1648" s="51" t="s">
        <v>4225</v>
      </c>
      <c r="C1648" s="50" t="s">
        <v>577</v>
      </c>
      <c r="D1648" s="55" t="s">
        <v>4226</v>
      </c>
      <c r="E1648" s="55" t="str">
        <f t="shared" si="25"/>
        <v xml:space="preserve">DONALSONVILLE GA 39845 </v>
      </c>
      <c r="F1648" s="55" t="s">
        <v>4227</v>
      </c>
      <c r="G1648" s="55" t="s">
        <v>4106</v>
      </c>
      <c r="H1648" s="55" t="s">
        <v>4228</v>
      </c>
    </row>
    <row r="1649" spans="1:8" x14ac:dyDescent="0.25">
      <c r="A1649" s="51" t="s">
        <v>83</v>
      </c>
      <c r="B1649" s="51" t="s">
        <v>4229</v>
      </c>
      <c r="C1649" s="50" t="s">
        <v>577</v>
      </c>
      <c r="D1649" s="55" t="s">
        <v>4230</v>
      </c>
      <c r="E1649" s="55" t="str">
        <f t="shared" si="25"/>
        <v xml:space="preserve">LABANON TN 37087 </v>
      </c>
      <c r="F1649" s="55" t="s">
        <v>4231</v>
      </c>
      <c r="G1649" s="55" t="s">
        <v>4232</v>
      </c>
      <c r="H1649" s="55" t="s">
        <v>4233</v>
      </c>
    </row>
    <row r="1650" spans="1:8" x14ac:dyDescent="0.25">
      <c r="A1650" s="51" t="s">
        <v>84</v>
      </c>
      <c r="B1650" s="51" t="s">
        <v>4234</v>
      </c>
      <c r="C1650" s="50" t="s">
        <v>577</v>
      </c>
      <c r="D1650" s="55" t="s">
        <v>4235</v>
      </c>
      <c r="E1650" s="55" t="str">
        <f t="shared" si="25"/>
        <v xml:space="preserve">MARIANNA FL 32446 </v>
      </c>
      <c r="F1650" s="55" t="s">
        <v>3980</v>
      </c>
      <c r="G1650" s="55" t="s">
        <v>3785</v>
      </c>
      <c r="H1650" s="55" t="s">
        <v>4236</v>
      </c>
    </row>
    <row r="1651" spans="1:8" x14ac:dyDescent="0.25">
      <c r="A1651" s="51" t="s">
        <v>85</v>
      </c>
      <c r="B1651" s="51" t="s">
        <v>4237</v>
      </c>
      <c r="C1651" s="50" t="s">
        <v>577</v>
      </c>
      <c r="D1651" s="55" t="s">
        <v>4238</v>
      </c>
      <c r="E1651" s="55" t="str">
        <f t="shared" si="25"/>
        <v xml:space="preserve">COLEMAN FL 33521 </v>
      </c>
      <c r="F1651" s="55" t="s">
        <v>3784</v>
      </c>
      <c r="G1651" s="55" t="s">
        <v>3785</v>
      </c>
      <c r="H1651" s="55" t="s">
        <v>3995</v>
      </c>
    </row>
    <row r="1652" spans="1:8" x14ac:dyDescent="0.25">
      <c r="A1652" s="51" t="s">
        <v>86</v>
      </c>
      <c r="B1652" s="51" t="s">
        <v>4239</v>
      </c>
      <c r="C1652" s="50" t="s">
        <v>577</v>
      </c>
      <c r="D1652" s="52" t="s">
        <v>615</v>
      </c>
      <c r="E1652" s="55" t="s">
        <v>616</v>
      </c>
      <c r="F1652" s="52" t="s">
        <v>617</v>
      </c>
      <c r="G1652" s="52" t="s">
        <v>618</v>
      </c>
      <c r="H1652" s="52"/>
    </row>
    <row r="1653" spans="1:8" x14ac:dyDescent="0.25">
      <c r="A1653" s="51" t="s">
        <v>87</v>
      </c>
      <c r="B1653" s="51" t="s">
        <v>4240</v>
      </c>
      <c r="C1653" s="50" t="s">
        <v>577</v>
      </c>
      <c r="D1653" s="52" t="s">
        <v>4241</v>
      </c>
      <c r="E1653" s="55" t="str">
        <f t="shared" si="25"/>
        <v xml:space="preserve">SOPCHOPPY FL 32358 </v>
      </c>
      <c r="F1653" s="52" t="s">
        <v>4242</v>
      </c>
      <c r="G1653" s="52" t="s">
        <v>3785</v>
      </c>
      <c r="H1653" s="52">
        <v>32358</v>
      </c>
    </row>
    <row r="1654" spans="1:8" x14ac:dyDescent="0.25">
      <c r="A1654" s="51" t="s">
        <v>88</v>
      </c>
      <c r="B1654" s="51" t="s">
        <v>4243</v>
      </c>
      <c r="C1654" s="53" t="s">
        <v>577</v>
      </c>
      <c r="D1654" s="52" t="s">
        <v>615</v>
      </c>
      <c r="E1654" s="55" t="s">
        <v>616</v>
      </c>
      <c r="F1654" s="52" t="s">
        <v>617</v>
      </c>
      <c r="G1654" s="52" t="s">
        <v>618</v>
      </c>
      <c r="H1654" s="52"/>
    </row>
    <row r="1655" spans="1:8" x14ac:dyDescent="0.25">
      <c r="A1655" s="51" t="s">
        <v>89</v>
      </c>
      <c r="B1655" s="51" t="s">
        <v>4244</v>
      </c>
      <c r="C1655" s="50" t="s">
        <v>577</v>
      </c>
      <c r="D1655" s="55" t="s">
        <v>4245</v>
      </c>
      <c r="E1655" s="55" t="str">
        <f t="shared" si="25"/>
        <v xml:space="preserve">FAYETTEVILLE NC 28359 </v>
      </c>
      <c r="F1655" s="55" t="s">
        <v>4246</v>
      </c>
      <c r="G1655" s="55" t="s">
        <v>4247</v>
      </c>
      <c r="H1655" s="55">
        <v>28359</v>
      </c>
    </row>
    <row r="1656" spans="1:8" x14ac:dyDescent="0.25">
      <c r="A1656" s="51" t="s">
        <v>90</v>
      </c>
      <c r="B1656" s="51" t="s">
        <v>4248</v>
      </c>
      <c r="C1656" s="50" t="s">
        <v>577</v>
      </c>
      <c r="D1656" s="55" t="s">
        <v>4249</v>
      </c>
      <c r="E1656" s="55" t="str">
        <f t="shared" si="25"/>
        <v xml:space="preserve">WASHINGTON NC 27889 </v>
      </c>
      <c r="F1656" s="55" t="s">
        <v>1656</v>
      </c>
      <c r="G1656" s="55" t="s">
        <v>4247</v>
      </c>
      <c r="H1656" s="55" t="s">
        <v>4250</v>
      </c>
    </row>
    <row r="1657" spans="1:8" x14ac:dyDescent="0.25">
      <c r="A1657" s="51">
        <v>5200</v>
      </c>
      <c r="B1657" s="51" t="s">
        <v>4251</v>
      </c>
      <c r="C1657" s="50" t="s">
        <v>577</v>
      </c>
      <c r="D1657" s="55" t="s">
        <v>4252</v>
      </c>
      <c r="E1657" s="55" t="str">
        <f t="shared" si="25"/>
        <v xml:space="preserve">CAIRO GA 39828 </v>
      </c>
      <c r="F1657" s="55" t="s">
        <v>2434</v>
      </c>
      <c r="G1657" s="55" t="s">
        <v>4106</v>
      </c>
      <c r="H1657" s="55">
        <v>39828</v>
      </c>
    </row>
    <row r="1658" spans="1:8" x14ac:dyDescent="0.25">
      <c r="A1658" s="51">
        <v>5201</v>
      </c>
      <c r="B1658" s="51" t="s">
        <v>4253</v>
      </c>
      <c r="C1658" s="50" t="s">
        <v>577</v>
      </c>
      <c r="D1658" s="55" t="s">
        <v>2413</v>
      </c>
      <c r="E1658" s="55" t="str">
        <f t="shared" si="25"/>
        <v xml:space="preserve">GRIFFIN GA 30224 </v>
      </c>
      <c r="F1658" s="55" t="s">
        <v>4254</v>
      </c>
      <c r="G1658" s="55" t="s">
        <v>4106</v>
      </c>
      <c r="H1658" s="55" t="s">
        <v>4255</v>
      </c>
    </row>
    <row r="1659" spans="1:8" x14ac:dyDescent="0.25">
      <c r="A1659" s="51">
        <v>5202</v>
      </c>
      <c r="B1659" s="51" t="s">
        <v>4256</v>
      </c>
      <c r="C1659" s="50" t="s">
        <v>577</v>
      </c>
      <c r="D1659" s="55" t="s">
        <v>4257</v>
      </c>
      <c r="E1659" s="55" t="str">
        <f t="shared" si="25"/>
        <v xml:space="preserve">HARTWELL GA 30643 </v>
      </c>
      <c r="F1659" s="55" t="s">
        <v>4258</v>
      </c>
      <c r="G1659" s="55" t="s">
        <v>4106</v>
      </c>
      <c r="H1659" s="55" t="s">
        <v>4259</v>
      </c>
    </row>
    <row r="1660" spans="1:8" x14ac:dyDescent="0.25">
      <c r="A1660" s="51">
        <v>5203</v>
      </c>
      <c r="B1660" s="51" t="s">
        <v>4260</v>
      </c>
      <c r="C1660" s="50" t="s">
        <v>577</v>
      </c>
      <c r="D1660" s="55" t="s">
        <v>4261</v>
      </c>
      <c r="E1660" s="55" t="str">
        <f t="shared" si="25"/>
        <v xml:space="preserve">WARNER ROBINS GA 31093 </v>
      </c>
      <c r="F1660" s="55" t="s">
        <v>4262</v>
      </c>
      <c r="G1660" s="55" t="s">
        <v>4106</v>
      </c>
      <c r="H1660" s="55">
        <v>31093</v>
      </c>
    </row>
    <row r="1661" spans="1:8" x14ac:dyDescent="0.25">
      <c r="A1661" s="51">
        <v>5204</v>
      </c>
      <c r="B1661" s="51" t="s">
        <v>4263</v>
      </c>
      <c r="C1661" s="50" t="s">
        <v>577</v>
      </c>
      <c r="D1661" s="55" t="s">
        <v>4264</v>
      </c>
      <c r="E1661" s="55" t="str">
        <f t="shared" si="25"/>
        <v xml:space="preserve">JACKSON GA 30233 </v>
      </c>
      <c r="F1661" s="55" t="s">
        <v>2693</v>
      </c>
      <c r="G1661" s="55" t="s">
        <v>4106</v>
      </c>
      <c r="H1661" s="55">
        <v>30233</v>
      </c>
    </row>
    <row r="1662" spans="1:8" x14ac:dyDescent="0.25">
      <c r="A1662" s="51">
        <v>5205</v>
      </c>
      <c r="B1662" s="51" t="s">
        <v>4265</v>
      </c>
      <c r="C1662" s="50" t="s">
        <v>577</v>
      </c>
      <c r="D1662" s="55" t="s">
        <v>4266</v>
      </c>
      <c r="E1662" s="55" t="str">
        <f t="shared" si="25"/>
        <v xml:space="preserve">JEFFERSON GA 30549 </v>
      </c>
      <c r="F1662" s="55" t="s">
        <v>4267</v>
      </c>
      <c r="G1662" s="55" t="s">
        <v>4106</v>
      </c>
      <c r="H1662" s="55" t="s">
        <v>4268</v>
      </c>
    </row>
    <row r="1663" spans="1:8" x14ac:dyDescent="0.25">
      <c r="A1663" s="51">
        <v>5206</v>
      </c>
      <c r="B1663" s="51" t="s">
        <v>4269</v>
      </c>
      <c r="C1663" s="50" t="s">
        <v>577</v>
      </c>
      <c r="D1663" s="52" t="s">
        <v>615</v>
      </c>
      <c r="E1663" s="55" t="s">
        <v>616</v>
      </c>
      <c r="F1663" s="52" t="s">
        <v>617</v>
      </c>
      <c r="G1663" s="52" t="s">
        <v>618</v>
      </c>
      <c r="H1663" s="52"/>
    </row>
    <row r="1664" spans="1:8" x14ac:dyDescent="0.25">
      <c r="A1664" s="51">
        <v>5207</v>
      </c>
      <c r="B1664" s="51" t="s">
        <v>4270</v>
      </c>
      <c r="C1664" s="50" t="s">
        <v>577</v>
      </c>
      <c r="D1664" s="52" t="s">
        <v>615</v>
      </c>
      <c r="E1664" s="55" t="s">
        <v>616</v>
      </c>
      <c r="F1664" s="52" t="s">
        <v>617</v>
      </c>
      <c r="G1664" s="52" t="s">
        <v>618</v>
      </c>
      <c r="H1664" s="52"/>
    </row>
    <row r="1665" spans="1:8" x14ac:dyDescent="0.25">
      <c r="A1665" s="51">
        <v>5208</v>
      </c>
      <c r="B1665" s="51" t="s">
        <v>4271</v>
      </c>
      <c r="C1665" s="50" t="s">
        <v>577</v>
      </c>
      <c r="D1665" s="55" t="s">
        <v>4272</v>
      </c>
      <c r="E1665" s="55" t="str">
        <f t="shared" si="25"/>
        <v xml:space="preserve">JESUP GA 31598 </v>
      </c>
      <c r="F1665" s="55" t="s">
        <v>4273</v>
      </c>
      <c r="G1665" s="55" t="s">
        <v>4106</v>
      </c>
      <c r="H1665" s="55" t="s">
        <v>4274</v>
      </c>
    </row>
    <row r="1666" spans="1:8" x14ac:dyDescent="0.25">
      <c r="A1666" s="51">
        <v>5210</v>
      </c>
      <c r="B1666" s="51" t="s">
        <v>3982</v>
      </c>
      <c r="C1666" s="50" t="s">
        <v>577</v>
      </c>
      <c r="D1666" s="55" t="s">
        <v>4275</v>
      </c>
      <c r="E1666" s="55" t="str">
        <f t="shared" si="25"/>
        <v xml:space="preserve">LOUISVILLE GA 30434 </v>
      </c>
      <c r="F1666" s="55" t="s">
        <v>2352</v>
      </c>
      <c r="G1666" s="55" t="s">
        <v>4106</v>
      </c>
      <c r="H1666" s="55" t="s">
        <v>4276</v>
      </c>
    </row>
    <row r="1667" spans="1:8" x14ac:dyDescent="0.25">
      <c r="A1667" s="51">
        <v>5211</v>
      </c>
      <c r="B1667" s="51" t="s">
        <v>4277</v>
      </c>
      <c r="C1667" s="50" t="s">
        <v>577</v>
      </c>
      <c r="D1667" s="55" t="s">
        <v>4278</v>
      </c>
      <c r="E1667" s="55" t="str">
        <f t="shared" si="25"/>
        <v xml:space="preserve">BARNESVILLE GA 30204 </v>
      </c>
      <c r="F1667" s="55" t="s">
        <v>4279</v>
      </c>
      <c r="G1667" s="55" t="s">
        <v>4106</v>
      </c>
      <c r="H1667" s="55" t="s">
        <v>4280</v>
      </c>
    </row>
    <row r="1668" spans="1:8" x14ac:dyDescent="0.25">
      <c r="A1668" s="51">
        <v>5212</v>
      </c>
      <c r="B1668" s="51" t="s">
        <v>4281</v>
      </c>
      <c r="C1668" s="50" t="s">
        <v>577</v>
      </c>
      <c r="D1668" s="55" t="s">
        <v>4282</v>
      </c>
      <c r="E1668" s="55" t="str">
        <f t="shared" si="25"/>
        <v xml:space="preserve">MIDWAY GA 31323 </v>
      </c>
      <c r="F1668" s="55" t="s">
        <v>4283</v>
      </c>
      <c r="G1668" s="55" t="s">
        <v>4106</v>
      </c>
      <c r="H1668" s="55">
        <v>31323</v>
      </c>
    </row>
    <row r="1669" spans="1:8" x14ac:dyDescent="0.25">
      <c r="A1669" s="51">
        <v>5213</v>
      </c>
      <c r="B1669" s="51" t="s">
        <v>4284</v>
      </c>
      <c r="C1669" s="50" t="s">
        <v>577</v>
      </c>
      <c r="D1669" s="55" t="s">
        <v>4285</v>
      </c>
      <c r="E1669" s="55" t="str">
        <f t="shared" si="25"/>
        <v xml:space="preserve">LINCOLNTON GA 30817 </v>
      </c>
      <c r="F1669" s="55" t="s">
        <v>4286</v>
      </c>
      <c r="G1669" s="55" t="s">
        <v>4106</v>
      </c>
      <c r="H1669" s="55" t="s">
        <v>4287</v>
      </c>
    </row>
    <row r="1670" spans="1:8" x14ac:dyDescent="0.25">
      <c r="A1670" s="51">
        <v>5214</v>
      </c>
      <c r="B1670" s="51" t="s">
        <v>4000</v>
      </c>
      <c r="C1670" s="50" t="s">
        <v>577</v>
      </c>
      <c r="D1670" s="52" t="s">
        <v>615</v>
      </c>
      <c r="E1670" s="55" t="s">
        <v>616</v>
      </c>
      <c r="F1670" s="52" t="s">
        <v>617</v>
      </c>
      <c r="G1670" s="52" t="s">
        <v>618</v>
      </c>
      <c r="H1670" s="52"/>
    </row>
    <row r="1671" spans="1:8" x14ac:dyDescent="0.25">
      <c r="A1671" s="51">
        <v>5215</v>
      </c>
      <c r="B1671" s="51" t="s">
        <v>4288</v>
      </c>
      <c r="C1671" s="50" t="s">
        <v>577</v>
      </c>
      <c r="D1671" s="55" t="s">
        <v>4289</v>
      </c>
      <c r="E1671" s="55" t="str">
        <f t="shared" ref="E1671:E1733" si="26">CONCATENATE(F1671," ",G1671," ",H1671," ",)</f>
        <v xml:space="preserve">MACON GA 31208 </v>
      </c>
      <c r="F1671" s="55" t="s">
        <v>4290</v>
      </c>
      <c r="G1671" s="55" t="s">
        <v>4106</v>
      </c>
      <c r="H1671" s="55">
        <v>31208</v>
      </c>
    </row>
    <row r="1672" spans="1:8" x14ac:dyDescent="0.25">
      <c r="A1672" s="51">
        <v>5216</v>
      </c>
      <c r="B1672" s="51" t="s">
        <v>4291</v>
      </c>
      <c r="C1672" s="50" t="s">
        <v>577</v>
      </c>
      <c r="D1672" s="55" t="s">
        <v>4292</v>
      </c>
      <c r="E1672" s="55" t="str">
        <f t="shared" si="26"/>
        <v xml:space="preserve">MONTEZUMA GA 31063 </v>
      </c>
      <c r="F1672" s="55" t="s">
        <v>4293</v>
      </c>
      <c r="G1672" s="55" t="s">
        <v>4106</v>
      </c>
      <c r="H1672" s="55" t="s">
        <v>4294</v>
      </c>
    </row>
    <row r="1673" spans="1:8" x14ac:dyDescent="0.25">
      <c r="A1673" s="51">
        <v>5217</v>
      </c>
      <c r="B1673" s="51" t="s">
        <v>4295</v>
      </c>
      <c r="C1673" s="50" t="s">
        <v>577</v>
      </c>
      <c r="D1673" s="52" t="s">
        <v>615</v>
      </c>
      <c r="E1673" s="55" t="s">
        <v>616</v>
      </c>
      <c r="F1673" s="52" t="s">
        <v>617</v>
      </c>
      <c r="G1673" s="52" t="s">
        <v>618</v>
      </c>
      <c r="H1673" s="52"/>
    </row>
    <row r="1674" spans="1:8" x14ac:dyDescent="0.25">
      <c r="A1674" s="51">
        <v>5218</v>
      </c>
      <c r="B1674" s="51" t="s">
        <v>4296</v>
      </c>
      <c r="C1674" s="50" t="s">
        <v>577</v>
      </c>
      <c r="D1674" s="55" t="s">
        <v>4297</v>
      </c>
      <c r="E1674" s="55" t="str">
        <f t="shared" si="26"/>
        <v xml:space="preserve">MARIETTA GA 30061 </v>
      </c>
      <c r="F1674" s="55" t="s">
        <v>4298</v>
      </c>
      <c r="G1674" s="55" t="s">
        <v>4106</v>
      </c>
      <c r="H1674" s="55">
        <v>30061</v>
      </c>
    </row>
    <row r="1675" spans="1:8" x14ac:dyDescent="0.25">
      <c r="A1675" s="51">
        <v>5219</v>
      </c>
      <c r="B1675" s="51" t="s">
        <v>4299</v>
      </c>
      <c r="C1675" s="50" t="s">
        <v>577</v>
      </c>
      <c r="D1675" s="55" t="s">
        <v>4300</v>
      </c>
      <c r="E1675" s="55" t="str">
        <f t="shared" si="26"/>
        <v xml:space="preserve">THOMSON GA 30824 </v>
      </c>
      <c r="F1675" s="55" t="s">
        <v>4301</v>
      </c>
      <c r="G1675" s="55" t="s">
        <v>4106</v>
      </c>
      <c r="H1675" s="55">
        <v>30824</v>
      </c>
    </row>
    <row r="1676" spans="1:8" x14ac:dyDescent="0.25">
      <c r="A1676" s="51">
        <v>5220</v>
      </c>
      <c r="B1676" s="51" t="s">
        <v>4302</v>
      </c>
      <c r="C1676" s="50" t="s">
        <v>577</v>
      </c>
      <c r="D1676" s="55" t="s">
        <v>1524</v>
      </c>
      <c r="E1676" s="55" t="str">
        <f t="shared" si="26"/>
        <v xml:space="preserve">DARIEN GA 31305 </v>
      </c>
      <c r="F1676" s="55" t="s">
        <v>4303</v>
      </c>
      <c r="G1676" s="55" t="s">
        <v>4106</v>
      </c>
      <c r="H1676" s="55" t="s">
        <v>4304</v>
      </c>
    </row>
    <row r="1677" spans="1:8" x14ac:dyDescent="0.25">
      <c r="A1677" s="51">
        <v>5223</v>
      </c>
      <c r="B1677" s="51" t="s">
        <v>4305</v>
      </c>
      <c r="C1677" s="50" t="s">
        <v>577</v>
      </c>
      <c r="D1677" s="67" t="s">
        <v>2041</v>
      </c>
      <c r="E1677" s="55" t="str">
        <f t="shared" si="26"/>
        <v xml:space="preserve">MADISON GA 30650 </v>
      </c>
      <c r="F1677" s="67" t="s">
        <v>1216</v>
      </c>
      <c r="G1677" s="67" t="s">
        <v>4106</v>
      </c>
      <c r="H1677" s="67" t="s">
        <v>4306</v>
      </c>
    </row>
    <row r="1678" spans="1:8" x14ac:dyDescent="0.25">
      <c r="A1678" s="51">
        <v>5224</v>
      </c>
      <c r="B1678" s="51" t="s">
        <v>4307</v>
      </c>
      <c r="C1678" s="50" t="s">
        <v>577</v>
      </c>
      <c r="D1678" s="55" t="s">
        <v>3943</v>
      </c>
      <c r="E1678" s="55" t="str">
        <f t="shared" si="26"/>
        <v xml:space="preserve">COVINGTON GA 30015 </v>
      </c>
      <c r="F1678" s="55" t="s">
        <v>2616</v>
      </c>
      <c r="G1678" s="55" t="s">
        <v>4106</v>
      </c>
      <c r="H1678" s="55" t="s">
        <v>4308</v>
      </c>
    </row>
    <row r="1679" spans="1:8" x14ac:dyDescent="0.25">
      <c r="A1679" s="51">
        <v>5225</v>
      </c>
      <c r="B1679" s="51" t="s">
        <v>4309</v>
      </c>
      <c r="C1679" s="50" t="s">
        <v>577</v>
      </c>
      <c r="D1679" s="67" t="s">
        <v>1082</v>
      </c>
      <c r="E1679" s="55" t="str">
        <f t="shared" si="26"/>
        <v xml:space="preserve">CRAWFORD GA 30630 </v>
      </c>
      <c r="F1679" s="67" t="s">
        <v>4310</v>
      </c>
      <c r="G1679" s="67" t="s">
        <v>4106</v>
      </c>
      <c r="H1679" s="67" t="s">
        <v>4311</v>
      </c>
    </row>
    <row r="1680" spans="1:8" x14ac:dyDescent="0.25">
      <c r="A1680" s="51">
        <v>5226</v>
      </c>
      <c r="B1680" s="51" t="s">
        <v>4312</v>
      </c>
      <c r="C1680" s="50" t="s">
        <v>577</v>
      </c>
      <c r="D1680" s="55" t="s">
        <v>4138</v>
      </c>
      <c r="E1680" s="55" t="str">
        <f t="shared" si="26"/>
        <v xml:space="preserve">FT VALLEY GA 31030 </v>
      </c>
      <c r="F1680" s="55" t="s">
        <v>4313</v>
      </c>
      <c r="G1680" s="55" t="s">
        <v>4106</v>
      </c>
      <c r="H1680" s="55" t="s">
        <v>4314</v>
      </c>
    </row>
    <row r="1681" spans="1:8" x14ac:dyDescent="0.25">
      <c r="A1681" s="51">
        <v>5227</v>
      </c>
      <c r="B1681" s="51" t="s">
        <v>4315</v>
      </c>
      <c r="C1681" s="50" t="s">
        <v>577</v>
      </c>
      <c r="D1681" s="55" t="s">
        <v>3425</v>
      </c>
      <c r="E1681" s="55" t="str">
        <f t="shared" si="26"/>
        <v xml:space="preserve">BLACKSHEAR GA 31516 </v>
      </c>
      <c r="F1681" s="55" t="s">
        <v>4316</v>
      </c>
      <c r="G1681" s="55" t="s">
        <v>4106</v>
      </c>
      <c r="H1681" s="55">
        <v>31516</v>
      </c>
    </row>
    <row r="1682" spans="1:8" x14ac:dyDescent="0.25">
      <c r="A1682" s="51">
        <v>5228</v>
      </c>
      <c r="B1682" s="51" t="s">
        <v>4317</v>
      </c>
      <c r="C1682" s="50" t="s">
        <v>577</v>
      </c>
      <c r="D1682" s="55" t="s">
        <v>1742</v>
      </c>
      <c r="E1682" s="55" t="str">
        <f t="shared" si="26"/>
        <v xml:space="preserve">ZEBULON GA 30295 </v>
      </c>
      <c r="F1682" s="55" t="s">
        <v>4318</v>
      </c>
      <c r="G1682" s="55" t="s">
        <v>4106</v>
      </c>
      <c r="H1682" s="55">
        <v>30295</v>
      </c>
    </row>
    <row r="1683" spans="1:8" x14ac:dyDescent="0.25">
      <c r="A1683" s="51">
        <v>5229</v>
      </c>
      <c r="B1683" s="51" t="s">
        <v>4027</v>
      </c>
      <c r="C1683" s="50" t="s">
        <v>577</v>
      </c>
      <c r="D1683" s="55" t="s">
        <v>4319</v>
      </c>
      <c r="E1683" s="55" t="str">
        <f t="shared" si="26"/>
        <v xml:space="preserve">EATONTON GA 31024 </v>
      </c>
      <c r="F1683" s="55" t="s">
        <v>4320</v>
      </c>
      <c r="G1683" s="55" t="s">
        <v>4106</v>
      </c>
      <c r="H1683" s="55" t="s">
        <v>4321</v>
      </c>
    </row>
    <row r="1684" spans="1:8" x14ac:dyDescent="0.25">
      <c r="A1684" s="51">
        <v>5230</v>
      </c>
      <c r="B1684" s="51" t="s">
        <v>1453</v>
      </c>
      <c r="C1684" s="50" t="s">
        <v>577</v>
      </c>
      <c r="D1684" s="55" t="s">
        <v>4322</v>
      </c>
      <c r="E1684" s="55" t="str">
        <f t="shared" si="26"/>
        <v xml:space="preserve">ROME GA 30164 </v>
      </c>
      <c r="F1684" s="55" t="s">
        <v>1453</v>
      </c>
      <c r="G1684" s="55" t="s">
        <v>4106</v>
      </c>
      <c r="H1684" s="55">
        <v>30164</v>
      </c>
    </row>
    <row r="1685" spans="1:8" x14ac:dyDescent="0.25">
      <c r="A1685" s="51">
        <v>5231</v>
      </c>
      <c r="B1685" s="51" t="s">
        <v>4323</v>
      </c>
      <c r="C1685" s="50" t="s">
        <v>577</v>
      </c>
      <c r="D1685" s="55" t="s">
        <v>4324</v>
      </c>
      <c r="E1685" s="55" t="str">
        <f t="shared" si="26"/>
        <v xml:space="preserve">SAVANNAH GA 31415 </v>
      </c>
      <c r="F1685" s="55" t="s">
        <v>4325</v>
      </c>
      <c r="G1685" s="55" t="s">
        <v>4106</v>
      </c>
      <c r="H1685" s="55">
        <v>31415</v>
      </c>
    </row>
    <row r="1686" spans="1:8" x14ac:dyDescent="0.25">
      <c r="A1686" s="51">
        <v>5232</v>
      </c>
      <c r="B1686" s="51" t="s">
        <v>4326</v>
      </c>
      <c r="C1686" s="50" t="s">
        <v>577</v>
      </c>
      <c r="D1686" s="55" t="s">
        <v>4327</v>
      </c>
      <c r="E1686" s="55" t="str">
        <f t="shared" si="26"/>
        <v xml:space="preserve">SYLVANIA GA 30467 </v>
      </c>
      <c r="F1686" s="55" t="s">
        <v>4328</v>
      </c>
      <c r="G1686" s="55" t="s">
        <v>4106</v>
      </c>
      <c r="H1686" s="55" t="s">
        <v>4329</v>
      </c>
    </row>
    <row r="1687" spans="1:8" x14ac:dyDescent="0.25">
      <c r="A1687" s="51">
        <v>5233</v>
      </c>
      <c r="B1687" s="51" t="s">
        <v>4330</v>
      </c>
      <c r="C1687" s="50" t="s">
        <v>577</v>
      </c>
      <c r="D1687" s="55" t="s">
        <v>4331</v>
      </c>
      <c r="E1687" s="55" t="str">
        <f t="shared" si="26"/>
        <v xml:space="preserve">SYLVESTER GA 31791 </v>
      </c>
      <c r="F1687" s="55" t="s">
        <v>4332</v>
      </c>
      <c r="G1687" s="55" t="s">
        <v>4106</v>
      </c>
      <c r="H1687" s="55" t="s">
        <v>4333</v>
      </c>
    </row>
    <row r="1688" spans="1:8" x14ac:dyDescent="0.25">
      <c r="A1688" s="51">
        <v>5235</v>
      </c>
      <c r="B1688" s="51" t="s">
        <v>4334</v>
      </c>
      <c r="C1688" s="50" t="s">
        <v>577</v>
      </c>
      <c r="D1688" s="55" t="s">
        <v>4335</v>
      </c>
      <c r="E1688" s="55" t="str">
        <f t="shared" si="26"/>
        <v xml:space="preserve">THOMASVILLE GA 31799 </v>
      </c>
      <c r="F1688" s="55" t="s">
        <v>4336</v>
      </c>
      <c r="G1688" s="55" t="s">
        <v>4106</v>
      </c>
      <c r="H1688" s="55">
        <v>31799</v>
      </c>
    </row>
    <row r="1689" spans="1:8" x14ac:dyDescent="0.25">
      <c r="A1689" s="51">
        <v>5236</v>
      </c>
      <c r="B1689" s="51" t="s">
        <v>4337</v>
      </c>
      <c r="C1689" s="50" t="s">
        <v>577</v>
      </c>
      <c r="D1689" s="55" t="s">
        <v>4338</v>
      </c>
      <c r="E1689" s="55" t="str">
        <f t="shared" si="26"/>
        <v xml:space="preserve">LYONS GA 30436 </v>
      </c>
      <c r="F1689" s="55" t="s">
        <v>4339</v>
      </c>
      <c r="G1689" s="55" t="s">
        <v>4106</v>
      </c>
      <c r="H1689" s="55" t="s">
        <v>4340</v>
      </c>
    </row>
    <row r="1690" spans="1:8" x14ac:dyDescent="0.25">
      <c r="A1690" s="51">
        <v>5237</v>
      </c>
      <c r="B1690" s="51" t="s">
        <v>4341</v>
      </c>
      <c r="C1690" s="50" t="s">
        <v>577</v>
      </c>
      <c r="D1690" s="55" t="s">
        <v>4342</v>
      </c>
      <c r="E1690" s="55" t="str">
        <f t="shared" si="26"/>
        <v xml:space="preserve">LAGRANGE GA 30240 </v>
      </c>
      <c r="F1690" s="55" t="s">
        <v>4343</v>
      </c>
      <c r="G1690" s="55" t="s">
        <v>4106</v>
      </c>
      <c r="H1690" s="55">
        <v>30240</v>
      </c>
    </row>
    <row r="1691" spans="1:8" x14ac:dyDescent="0.25">
      <c r="A1691" s="51">
        <v>5238</v>
      </c>
      <c r="B1691" s="51" t="s">
        <v>4344</v>
      </c>
      <c r="C1691" s="50" t="s">
        <v>577</v>
      </c>
      <c r="D1691" s="55" t="s">
        <v>4345</v>
      </c>
      <c r="E1691" s="55" t="str">
        <f t="shared" si="26"/>
        <v xml:space="preserve">THOMASTON GA 30286 </v>
      </c>
      <c r="F1691" s="55" t="s">
        <v>4346</v>
      </c>
      <c r="G1691" s="55" t="s">
        <v>4106</v>
      </c>
      <c r="H1691" s="55">
        <v>30286</v>
      </c>
    </row>
    <row r="1692" spans="1:8" x14ac:dyDescent="0.25">
      <c r="A1692" s="51">
        <v>5239</v>
      </c>
      <c r="B1692" s="51" t="s">
        <v>4347</v>
      </c>
      <c r="C1692" s="50" t="s">
        <v>577</v>
      </c>
      <c r="D1692" s="55" t="s">
        <v>4348</v>
      </c>
      <c r="E1692" s="55" t="str">
        <f t="shared" si="26"/>
        <v xml:space="preserve">VALDOSTA GA 31603 </v>
      </c>
      <c r="F1692" s="55" t="s">
        <v>4349</v>
      </c>
      <c r="G1692" s="55" t="s">
        <v>4106</v>
      </c>
      <c r="H1692" s="55">
        <v>31603</v>
      </c>
    </row>
    <row r="1693" spans="1:8" x14ac:dyDescent="0.25">
      <c r="A1693" s="51">
        <v>5241</v>
      </c>
      <c r="B1693" s="51" t="s">
        <v>4350</v>
      </c>
      <c r="C1693" s="50" t="s">
        <v>577</v>
      </c>
      <c r="D1693" s="55" t="s">
        <v>4351</v>
      </c>
      <c r="E1693" s="55" t="str">
        <f t="shared" si="26"/>
        <v xml:space="preserve">CHICKAMAUGA GA 30707 </v>
      </c>
      <c r="F1693" s="55" t="s">
        <v>4352</v>
      </c>
      <c r="G1693" s="55" t="s">
        <v>4106</v>
      </c>
      <c r="H1693" s="55" t="s">
        <v>4353</v>
      </c>
    </row>
    <row r="1694" spans="1:8" x14ac:dyDescent="0.25">
      <c r="A1694" s="51">
        <v>5242</v>
      </c>
      <c r="B1694" s="51" t="s">
        <v>4354</v>
      </c>
      <c r="C1694" s="50" t="s">
        <v>577</v>
      </c>
      <c r="D1694" s="52" t="s">
        <v>615</v>
      </c>
      <c r="E1694" s="55" t="s">
        <v>616</v>
      </c>
      <c r="F1694" s="52" t="s">
        <v>617</v>
      </c>
      <c r="G1694" s="52" t="s">
        <v>618</v>
      </c>
      <c r="H1694" s="52"/>
    </row>
    <row r="1695" spans="1:8" x14ac:dyDescent="0.25">
      <c r="A1695" s="51">
        <v>5243</v>
      </c>
      <c r="B1695" s="51" t="s">
        <v>4355</v>
      </c>
      <c r="C1695" s="50" t="s">
        <v>577</v>
      </c>
      <c r="D1695" s="55" t="s">
        <v>4356</v>
      </c>
      <c r="E1695" s="55" t="str">
        <f t="shared" si="26"/>
        <v xml:space="preserve">SANDERSVILLE GA 31082 </v>
      </c>
      <c r="F1695" s="55" t="s">
        <v>4357</v>
      </c>
      <c r="G1695" s="55" t="s">
        <v>4106</v>
      </c>
      <c r="H1695" s="55">
        <v>31082</v>
      </c>
    </row>
    <row r="1696" spans="1:8" x14ac:dyDescent="0.25">
      <c r="A1696" s="51">
        <v>5244</v>
      </c>
      <c r="B1696" s="51" t="s">
        <v>4358</v>
      </c>
      <c r="C1696" s="50" t="s">
        <v>577</v>
      </c>
      <c r="D1696" s="55" t="s">
        <v>4359</v>
      </c>
      <c r="E1696" s="55" t="str">
        <f t="shared" si="26"/>
        <v xml:space="preserve">WAYCROSS GA 31502 </v>
      </c>
      <c r="F1696" s="55" t="s">
        <v>4360</v>
      </c>
      <c r="G1696" s="55" t="s">
        <v>4106</v>
      </c>
      <c r="H1696" s="55" t="s">
        <v>4361</v>
      </c>
    </row>
    <row r="1697" spans="1:8" x14ac:dyDescent="0.25">
      <c r="A1697" s="51">
        <v>5245</v>
      </c>
      <c r="B1697" s="51" t="s">
        <v>4362</v>
      </c>
      <c r="C1697" s="50" t="s">
        <v>577</v>
      </c>
      <c r="D1697" s="55" t="s">
        <v>2738</v>
      </c>
      <c r="E1697" s="55" t="str">
        <f t="shared" si="26"/>
        <v xml:space="preserve">ALAMO GA 30411 </v>
      </c>
      <c r="F1697" s="55" t="s">
        <v>4363</v>
      </c>
      <c r="G1697" s="55" t="s">
        <v>4106</v>
      </c>
      <c r="H1697" s="55" t="s">
        <v>4364</v>
      </c>
    </row>
    <row r="1698" spans="1:8" x14ac:dyDescent="0.25">
      <c r="A1698" s="51">
        <v>5246</v>
      </c>
      <c r="B1698" s="51" t="s">
        <v>4365</v>
      </c>
      <c r="C1698" s="50" t="s">
        <v>577</v>
      </c>
      <c r="D1698" s="55" t="s">
        <v>4366</v>
      </c>
      <c r="E1698" s="55" t="str">
        <f t="shared" si="26"/>
        <v xml:space="preserve">DALTON GA 30719 </v>
      </c>
      <c r="F1698" s="55" t="s">
        <v>4367</v>
      </c>
      <c r="G1698" s="55" t="s">
        <v>4106</v>
      </c>
      <c r="H1698" s="55">
        <v>30719</v>
      </c>
    </row>
    <row r="1699" spans="1:8" x14ac:dyDescent="0.25">
      <c r="A1699" s="51">
        <v>5247</v>
      </c>
      <c r="B1699" s="51" t="s">
        <v>4368</v>
      </c>
      <c r="C1699" s="50" t="s">
        <v>577</v>
      </c>
      <c r="D1699" s="52" t="s">
        <v>615</v>
      </c>
      <c r="E1699" s="55" t="s">
        <v>616</v>
      </c>
      <c r="F1699" s="52" t="s">
        <v>617</v>
      </c>
      <c r="G1699" s="52" t="s">
        <v>618</v>
      </c>
      <c r="H1699" s="52"/>
    </row>
    <row r="1700" spans="1:8" x14ac:dyDescent="0.25">
      <c r="A1700" s="51">
        <v>5248</v>
      </c>
      <c r="B1700" s="51" t="s">
        <v>3913</v>
      </c>
      <c r="C1700" s="50" t="s">
        <v>577</v>
      </c>
      <c r="D1700" s="52" t="s">
        <v>4369</v>
      </c>
      <c r="E1700" s="55" t="str">
        <f t="shared" si="26"/>
        <v xml:space="preserve">ROCHELLE GA 31079 </v>
      </c>
      <c r="F1700" s="52" t="s">
        <v>4370</v>
      </c>
      <c r="G1700" s="52" t="s">
        <v>4106</v>
      </c>
      <c r="H1700" s="52">
        <v>31079</v>
      </c>
    </row>
    <row r="1701" spans="1:8" x14ac:dyDescent="0.25">
      <c r="A1701" s="51">
        <v>5249</v>
      </c>
      <c r="B1701" s="51" t="s">
        <v>4371</v>
      </c>
      <c r="C1701" s="50" t="s">
        <v>577</v>
      </c>
      <c r="D1701" s="55" t="s">
        <v>4372</v>
      </c>
      <c r="E1701" s="55" t="str">
        <f t="shared" si="26"/>
        <v xml:space="preserve">COLUMBUS MS 39703 </v>
      </c>
      <c r="F1701" s="55" t="s">
        <v>2553</v>
      </c>
      <c r="G1701" s="55" t="s">
        <v>4373</v>
      </c>
      <c r="H1701" s="55">
        <v>39703</v>
      </c>
    </row>
    <row r="1702" spans="1:8" x14ac:dyDescent="0.25">
      <c r="A1702" s="51">
        <v>5250</v>
      </c>
      <c r="B1702" s="51" t="s">
        <v>4374</v>
      </c>
      <c r="C1702" s="50" t="s">
        <v>577</v>
      </c>
      <c r="D1702" s="55" t="s">
        <v>4375</v>
      </c>
      <c r="E1702" s="55" t="str">
        <f t="shared" si="26"/>
        <v xml:space="preserve">STATESBORO GA 30458 </v>
      </c>
      <c r="F1702" s="55" t="s">
        <v>4376</v>
      </c>
      <c r="G1702" s="55" t="s">
        <v>4106</v>
      </c>
      <c r="H1702" s="55">
        <v>30458</v>
      </c>
    </row>
    <row r="1703" spans="1:8" x14ac:dyDescent="0.25">
      <c r="A1703" s="51">
        <v>5252</v>
      </c>
      <c r="B1703" s="51" t="s">
        <v>4377</v>
      </c>
      <c r="C1703" s="50" t="s">
        <v>577</v>
      </c>
      <c r="D1703" s="52" t="s">
        <v>615</v>
      </c>
      <c r="E1703" s="55" t="s">
        <v>616</v>
      </c>
      <c r="F1703" s="52" t="s">
        <v>617</v>
      </c>
      <c r="G1703" s="52" t="s">
        <v>618</v>
      </c>
      <c r="H1703" s="52"/>
    </row>
    <row r="1704" spans="1:8" x14ac:dyDescent="0.25">
      <c r="A1704" s="51">
        <v>5253</v>
      </c>
      <c r="B1704" s="51" t="s">
        <v>4378</v>
      </c>
      <c r="C1704" s="50" t="s">
        <v>577</v>
      </c>
      <c r="D1704" s="55" t="s">
        <v>4379</v>
      </c>
      <c r="E1704" s="55" t="str">
        <f t="shared" si="26"/>
        <v xml:space="preserve">WASHINGTON GA 30673 </v>
      </c>
      <c r="F1704" s="55" t="s">
        <v>1656</v>
      </c>
      <c r="G1704" s="55" t="s">
        <v>4106</v>
      </c>
      <c r="H1704" s="55">
        <v>30673</v>
      </c>
    </row>
    <row r="1705" spans="1:8" x14ac:dyDescent="0.25">
      <c r="A1705" s="51">
        <v>5254</v>
      </c>
      <c r="B1705" s="51" t="s">
        <v>4380</v>
      </c>
      <c r="C1705" s="50" t="s">
        <v>577</v>
      </c>
      <c r="D1705" s="55" t="s">
        <v>4381</v>
      </c>
      <c r="E1705" s="55" t="str">
        <f t="shared" si="26"/>
        <v xml:space="preserve">CAMILLA GA 31730 </v>
      </c>
      <c r="F1705" s="55" t="s">
        <v>4382</v>
      </c>
      <c r="G1705" s="55" t="s">
        <v>4106</v>
      </c>
      <c r="H1705" s="55" t="s">
        <v>4383</v>
      </c>
    </row>
    <row r="1706" spans="1:8" x14ac:dyDescent="0.25">
      <c r="A1706" s="51">
        <v>5255</v>
      </c>
      <c r="B1706" s="51" t="s">
        <v>4384</v>
      </c>
      <c r="C1706" s="50" t="s">
        <v>577</v>
      </c>
      <c r="D1706" s="55" t="s">
        <v>4385</v>
      </c>
      <c r="E1706" s="55" t="str">
        <f t="shared" si="26"/>
        <v xml:space="preserve">VIENNA GA 31092 </v>
      </c>
      <c r="F1706" s="55" t="s">
        <v>2937</v>
      </c>
      <c r="G1706" s="55" t="s">
        <v>4106</v>
      </c>
      <c r="H1706" s="55" t="s">
        <v>4386</v>
      </c>
    </row>
    <row r="1707" spans="1:8" x14ac:dyDescent="0.25">
      <c r="A1707" s="51">
        <v>5258</v>
      </c>
      <c r="B1707" s="51" t="s">
        <v>4387</v>
      </c>
      <c r="C1707" s="50" t="s">
        <v>577</v>
      </c>
      <c r="D1707" s="55" t="s">
        <v>4388</v>
      </c>
      <c r="E1707" s="55" t="str">
        <f t="shared" si="26"/>
        <v xml:space="preserve">STATHAM GA 30666 </v>
      </c>
      <c r="F1707" s="55" t="s">
        <v>4389</v>
      </c>
      <c r="G1707" s="55" t="s">
        <v>4106</v>
      </c>
      <c r="H1707" s="55">
        <v>30666</v>
      </c>
    </row>
    <row r="1708" spans="1:8" x14ac:dyDescent="0.25">
      <c r="A1708" s="51">
        <v>5259</v>
      </c>
      <c r="B1708" s="51" t="s">
        <v>4390</v>
      </c>
      <c r="C1708" s="50" t="s">
        <v>577</v>
      </c>
      <c r="D1708" s="52" t="s">
        <v>615</v>
      </c>
      <c r="E1708" s="55" t="s">
        <v>616</v>
      </c>
      <c r="F1708" s="52" t="s">
        <v>617</v>
      </c>
      <c r="G1708" s="52" t="s">
        <v>618</v>
      </c>
      <c r="H1708" s="52"/>
    </row>
    <row r="1709" spans="1:8" x14ac:dyDescent="0.25">
      <c r="A1709" s="51">
        <v>5260</v>
      </c>
      <c r="B1709" s="51" t="s">
        <v>4391</v>
      </c>
      <c r="C1709" s="50" t="s">
        <v>577</v>
      </c>
      <c r="D1709" s="52" t="s">
        <v>615</v>
      </c>
      <c r="E1709" s="55" t="s">
        <v>616</v>
      </c>
      <c r="F1709" s="52" t="s">
        <v>617</v>
      </c>
      <c r="G1709" s="52" t="s">
        <v>618</v>
      </c>
      <c r="H1709" s="52"/>
    </row>
    <row r="1710" spans="1:8" x14ac:dyDescent="0.25">
      <c r="A1710" s="51">
        <v>5261</v>
      </c>
      <c r="B1710" s="51" t="s">
        <v>4392</v>
      </c>
      <c r="C1710" s="50" t="s">
        <v>577</v>
      </c>
      <c r="D1710" s="55" t="s">
        <v>4393</v>
      </c>
      <c r="E1710" s="55" t="str">
        <f t="shared" si="26"/>
        <v xml:space="preserve">ABERDEEN MS 39730 </v>
      </c>
      <c r="F1710" s="55" t="s">
        <v>1791</v>
      </c>
      <c r="G1710" s="55" t="s">
        <v>4373</v>
      </c>
      <c r="H1710" s="55" t="s">
        <v>4394</v>
      </c>
    </row>
    <row r="1711" spans="1:8" x14ac:dyDescent="0.25">
      <c r="A1711" s="51">
        <v>5262</v>
      </c>
      <c r="B1711" s="51" t="s">
        <v>4395</v>
      </c>
      <c r="C1711" s="50" t="s">
        <v>577</v>
      </c>
      <c r="D1711" s="55" t="s">
        <v>4396</v>
      </c>
      <c r="E1711" s="55" t="str">
        <f t="shared" si="26"/>
        <v xml:space="preserve">CORINTH MS 38835 </v>
      </c>
      <c r="F1711" s="55" t="s">
        <v>4397</v>
      </c>
      <c r="G1711" s="55" t="s">
        <v>4373</v>
      </c>
      <c r="H1711" s="55">
        <v>38835</v>
      </c>
    </row>
    <row r="1712" spans="1:8" x14ac:dyDescent="0.25">
      <c r="A1712" s="51">
        <v>5263</v>
      </c>
      <c r="B1712" s="51" t="s">
        <v>4398</v>
      </c>
      <c r="C1712" s="50" t="s">
        <v>577</v>
      </c>
      <c r="D1712" s="55" t="s">
        <v>4399</v>
      </c>
      <c r="E1712" s="55" t="str">
        <f t="shared" si="26"/>
        <v xml:space="preserve">GLOSTER MS 39638 </v>
      </c>
      <c r="F1712" s="55" t="s">
        <v>4400</v>
      </c>
      <c r="G1712" s="55" t="s">
        <v>4373</v>
      </c>
      <c r="H1712" s="55" t="s">
        <v>4401</v>
      </c>
    </row>
    <row r="1713" spans="1:8" x14ac:dyDescent="0.25">
      <c r="A1713" s="51">
        <v>5264</v>
      </c>
      <c r="B1713" s="51" t="s">
        <v>4402</v>
      </c>
      <c r="C1713" s="50" t="s">
        <v>577</v>
      </c>
      <c r="D1713" s="55" t="s">
        <v>4403</v>
      </c>
      <c r="E1713" s="55" t="str">
        <f t="shared" si="26"/>
        <v xml:space="preserve">KOSCIUSKO MS 39090 </v>
      </c>
      <c r="F1713" s="55" t="s">
        <v>4404</v>
      </c>
      <c r="G1713" s="55" t="s">
        <v>4373</v>
      </c>
      <c r="H1713" s="55" t="s">
        <v>4405</v>
      </c>
    </row>
    <row r="1714" spans="1:8" x14ac:dyDescent="0.25">
      <c r="A1714" s="51">
        <v>5265</v>
      </c>
      <c r="B1714" s="51" t="s">
        <v>4406</v>
      </c>
      <c r="C1714" s="50" t="s">
        <v>577</v>
      </c>
      <c r="D1714" s="52" t="s">
        <v>615</v>
      </c>
      <c r="E1714" s="55" t="s">
        <v>616</v>
      </c>
      <c r="F1714" s="52" t="s">
        <v>617</v>
      </c>
      <c r="G1714" s="52" t="s">
        <v>618</v>
      </c>
      <c r="H1714" s="52"/>
    </row>
    <row r="1715" spans="1:8" x14ac:dyDescent="0.25">
      <c r="A1715" s="51">
        <v>5266</v>
      </c>
      <c r="B1715" s="51" t="s">
        <v>4407</v>
      </c>
      <c r="C1715" s="50" t="s">
        <v>577</v>
      </c>
      <c r="D1715" s="55" t="s">
        <v>4408</v>
      </c>
      <c r="E1715" s="55" t="str">
        <f t="shared" si="26"/>
        <v xml:space="preserve">BILOXI MS 39535 </v>
      </c>
      <c r="F1715" s="55" t="s">
        <v>4409</v>
      </c>
      <c r="G1715" s="55" t="s">
        <v>4373</v>
      </c>
      <c r="H1715" s="55">
        <v>39535</v>
      </c>
    </row>
    <row r="1716" spans="1:8" x14ac:dyDescent="0.25">
      <c r="A1716" s="51">
        <v>5268</v>
      </c>
      <c r="B1716" s="51" t="s">
        <v>4410</v>
      </c>
      <c r="C1716" s="50" t="s">
        <v>577</v>
      </c>
      <c r="D1716" s="55" t="s">
        <v>4411</v>
      </c>
      <c r="E1716" s="55" t="str">
        <f t="shared" si="26"/>
        <v xml:space="preserve">BROOKHAVEN MS 39602 </v>
      </c>
      <c r="F1716" s="55" t="s">
        <v>4412</v>
      </c>
      <c r="G1716" s="55" t="s">
        <v>4373</v>
      </c>
      <c r="H1716" s="55">
        <v>39602</v>
      </c>
    </row>
    <row r="1717" spans="1:8" x14ac:dyDescent="0.25">
      <c r="A1717" s="51">
        <v>5270</v>
      </c>
      <c r="B1717" s="51" t="s">
        <v>4413</v>
      </c>
      <c r="C1717" s="50" t="s">
        <v>577</v>
      </c>
      <c r="D1717" s="52" t="s">
        <v>615</v>
      </c>
      <c r="E1717" s="55" t="s">
        <v>616</v>
      </c>
      <c r="F1717" s="52" t="s">
        <v>617</v>
      </c>
      <c r="G1717" s="52" t="s">
        <v>618</v>
      </c>
      <c r="H1717" s="52"/>
    </row>
    <row r="1718" spans="1:8" x14ac:dyDescent="0.25">
      <c r="A1718" s="51">
        <v>5273</v>
      </c>
      <c r="B1718" s="51" t="s">
        <v>4414</v>
      </c>
      <c r="C1718" s="50" t="s">
        <v>577</v>
      </c>
      <c r="D1718" s="55" t="s">
        <v>4415</v>
      </c>
      <c r="E1718" s="55" t="str">
        <f t="shared" si="26"/>
        <v xml:space="preserve">PORT GIBSON MS 39150 </v>
      </c>
      <c r="F1718" s="55" t="s">
        <v>4416</v>
      </c>
      <c r="G1718" s="55" t="s">
        <v>4373</v>
      </c>
      <c r="H1718" s="55" t="s">
        <v>4417</v>
      </c>
    </row>
    <row r="1719" spans="1:8" x14ac:dyDescent="0.25">
      <c r="A1719" s="51">
        <v>5274</v>
      </c>
      <c r="B1719" s="51" t="s">
        <v>4418</v>
      </c>
      <c r="C1719" s="50" t="s">
        <v>577</v>
      </c>
      <c r="D1719" s="55" t="s">
        <v>4419</v>
      </c>
      <c r="E1719" s="55" t="str">
        <f t="shared" si="26"/>
        <v xml:space="preserve">QUITMAN MS 39355 </v>
      </c>
      <c r="F1719" s="55" t="s">
        <v>4143</v>
      </c>
      <c r="G1719" s="55" t="s">
        <v>4373</v>
      </c>
      <c r="H1719" s="55" t="s">
        <v>4420</v>
      </c>
    </row>
    <row r="1720" spans="1:8" x14ac:dyDescent="0.25">
      <c r="A1720" s="51">
        <v>5275</v>
      </c>
      <c r="B1720" s="51" t="s">
        <v>4169</v>
      </c>
      <c r="C1720" s="50" t="s">
        <v>577</v>
      </c>
      <c r="D1720" s="55" t="s">
        <v>1572</v>
      </c>
      <c r="E1720" s="55" t="str">
        <f t="shared" si="26"/>
        <v xml:space="preserve">WEST POINT MS 39773 </v>
      </c>
      <c r="F1720" s="55" t="s">
        <v>4421</v>
      </c>
      <c r="G1720" s="55" t="s">
        <v>4373</v>
      </c>
      <c r="H1720" s="55">
        <v>39773</v>
      </c>
    </row>
    <row r="1721" spans="1:8" x14ac:dyDescent="0.25">
      <c r="A1721" s="51">
        <v>5277</v>
      </c>
      <c r="B1721" s="51" t="s">
        <v>3443</v>
      </c>
      <c r="C1721" s="50" t="s">
        <v>577</v>
      </c>
      <c r="D1721" s="55" t="s">
        <v>4422</v>
      </c>
      <c r="E1721" s="55" t="str">
        <f t="shared" si="26"/>
        <v xml:space="preserve">CLINTON MS 39060 </v>
      </c>
      <c r="F1721" s="55" t="s">
        <v>3445</v>
      </c>
      <c r="G1721" s="55" t="s">
        <v>4373</v>
      </c>
      <c r="H1721" s="55">
        <v>39060</v>
      </c>
    </row>
    <row r="1722" spans="1:8" x14ac:dyDescent="0.25">
      <c r="A1722" s="51">
        <v>5278</v>
      </c>
      <c r="B1722" s="51" t="s">
        <v>4423</v>
      </c>
      <c r="C1722" s="50" t="s">
        <v>577</v>
      </c>
      <c r="D1722" s="55" t="s">
        <v>4424</v>
      </c>
      <c r="E1722" s="55" t="str">
        <f t="shared" si="26"/>
        <v xml:space="preserve">CLARKSDALE MS 38614 </v>
      </c>
      <c r="F1722" s="55" t="s">
        <v>4425</v>
      </c>
      <c r="G1722" s="55" t="s">
        <v>4373</v>
      </c>
      <c r="H1722" s="55" t="s">
        <v>4426</v>
      </c>
    </row>
    <row r="1723" spans="1:8" x14ac:dyDescent="0.25">
      <c r="A1723" s="51">
        <v>5279</v>
      </c>
      <c r="B1723" s="51" t="s">
        <v>4427</v>
      </c>
      <c r="C1723" s="50" t="s">
        <v>577</v>
      </c>
      <c r="D1723" s="55" t="s">
        <v>4372</v>
      </c>
      <c r="E1723" s="55" t="str">
        <f t="shared" si="26"/>
        <v xml:space="preserve">COLUMBUS MS 39703 </v>
      </c>
      <c r="F1723" s="55" t="s">
        <v>2553</v>
      </c>
      <c r="G1723" s="55" t="s">
        <v>4373</v>
      </c>
      <c r="H1723" s="55">
        <v>39703</v>
      </c>
    </row>
    <row r="1724" spans="1:8" x14ac:dyDescent="0.25">
      <c r="A1724" s="51">
        <v>5280</v>
      </c>
      <c r="B1724" s="51" t="s">
        <v>4428</v>
      </c>
      <c r="C1724" s="50" t="s">
        <v>577</v>
      </c>
      <c r="D1724" s="55" t="s">
        <v>4429</v>
      </c>
      <c r="E1724" s="55" t="str">
        <f t="shared" si="26"/>
        <v xml:space="preserve">COLLINS MS 39428 </v>
      </c>
      <c r="F1724" s="55" t="s">
        <v>4430</v>
      </c>
      <c r="G1724" s="55" t="s">
        <v>4373</v>
      </c>
      <c r="H1724" s="55" t="s">
        <v>4431</v>
      </c>
    </row>
    <row r="1725" spans="1:8" x14ac:dyDescent="0.25">
      <c r="A1725" s="51">
        <v>5281</v>
      </c>
      <c r="B1725" s="51" t="s">
        <v>4432</v>
      </c>
      <c r="C1725" s="50" t="s">
        <v>577</v>
      </c>
      <c r="D1725" s="52" t="s">
        <v>615</v>
      </c>
      <c r="E1725" s="55" t="s">
        <v>616</v>
      </c>
      <c r="F1725" s="52" t="s">
        <v>617</v>
      </c>
      <c r="G1725" s="52" t="s">
        <v>618</v>
      </c>
      <c r="H1725" s="52"/>
    </row>
    <row r="1726" spans="1:8" x14ac:dyDescent="0.25">
      <c r="A1726" s="51">
        <v>5282</v>
      </c>
      <c r="B1726" s="51" t="s">
        <v>4433</v>
      </c>
      <c r="C1726" s="50" t="s">
        <v>577</v>
      </c>
      <c r="D1726" s="52" t="s">
        <v>615</v>
      </c>
      <c r="E1726" s="55" t="s">
        <v>616</v>
      </c>
      <c r="F1726" s="52" t="s">
        <v>617</v>
      </c>
      <c r="G1726" s="52" t="s">
        <v>618</v>
      </c>
      <c r="H1726" s="52"/>
    </row>
    <row r="1727" spans="1:8" x14ac:dyDescent="0.25">
      <c r="A1727" s="51">
        <v>5283</v>
      </c>
      <c r="B1727" s="51" t="s">
        <v>4434</v>
      </c>
      <c r="C1727" s="50" t="s">
        <v>577</v>
      </c>
      <c r="D1727" s="52" t="s">
        <v>615</v>
      </c>
      <c r="E1727" s="55" t="s">
        <v>616</v>
      </c>
      <c r="F1727" s="52" t="s">
        <v>617</v>
      </c>
      <c r="G1727" s="52" t="s">
        <v>618</v>
      </c>
      <c r="H1727" s="52"/>
    </row>
    <row r="1728" spans="1:8" x14ac:dyDescent="0.25">
      <c r="A1728" s="51">
        <v>5284</v>
      </c>
      <c r="B1728" s="51" t="s">
        <v>4435</v>
      </c>
      <c r="C1728" s="50" t="s">
        <v>577</v>
      </c>
      <c r="D1728" s="55" t="s">
        <v>4436</v>
      </c>
      <c r="E1728" s="55" t="str">
        <f t="shared" si="26"/>
        <v xml:space="preserve">BRANDON MS 39042 </v>
      </c>
      <c r="F1728" s="55" t="s">
        <v>3620</v>
      </c>
      <c r="G1728" s="55" t="s">
        <v>4373</v>
      </c>
      <c r="H1728" s="55" t="s">
        <v>4437</v>
      </c>
    </row>
    <row r="1729" spans="1:8" x14ac:dyDescent="0.25">
      <c r="A1729" s="51">
        <v>5285</v>
      </c>
      <c r="B1729" s="51" t="s">
        <v>4438</v>
      </c>
      <c r="C1729" s="50" t="s">
        <v>577</v>
      </c>
      <c r="D1729" s="55" t="s">
        <v>2386</v>
      </c>
      <c r="E1729" s="55" t="str">
        <f t="shared" si="26"/>
        <v xml:space="preserve">ROXIE MS 39661 </v>
      </c>
      <c r="F1729" s="55" t="s">
        <v>4439</v>
      </c>
      <c r="G1729" s="55" t="s">
        <v>4373</v>
      </c>
      <c r="H1729" s="55" t="s">
        <v>4440</v>
      </c>
    </row>
    <row r="1730" spans="1:8" x14ac:dyDescent="0.25">
      <c r="A1730" s="51">
        <v>5286</v>
      </c>
      <c r="B1730" s="51" t="s">
        <v>4441</v>
      </c>
      <c r="C1730" s="50" t="s">
        <v>577</v>
      </c>
      <c r="D1730" s="55" t="s">
        <v>4442</v>
      </c>
      <c r="E1730" s="55" t="str">
        <f t="shared" si="26"/>
        <v xml:space="preserve">LUCEDALE MS 39452 </v>
      </c>
      <c r="F1730" s="55" t="s">
        <v>4443</v>
      </c>
      <c r="G1730" s="55" t="s">
        <v>4373</v>
      </c>
      <c r="H1730" s="55" t="s">
        <v>4444</v>
      </c>
    </row>
    <row r="1731" spans="1:8" x14ac:dyDescent="0.25">
      <c r="A1731" s="51">
        <v>5287</v>
      </c>
      <c r="B1731" s="51" t="s">
        <v>4445</v>
      </c>
      <c r="C1731" s="50" t="s">
        <v>577</v>
      </c>
      <c r="D1731" s="52" t="s">
        <v>615</v>
      </c>
      <c r="E1731" s="55" t="s">
        <v>616</v>
      </c>
      <c r="F1731" s="52" t="s">
        <v>617</v>
      </c>
      <c r="G1731" s="52" t="s">
        <v>618</v>
      </c>
      <c r="H1731" s="52"/>
    </row>
    <row r="1732" spans="1:8" x14ac:dyDescent="0.25">
      <c r="A1732" s="51">
        <v>5288</v>
      </c>
      <c r="B1732" s="51" t="s">
        <v>4446</v>
      </c>
      <c r="C1732" s="50" t="s">
        <v>577</v>
      </c>
      <c r="D1732" s="55" t="s">
        <v>4447</v>
      </c>
      <c r="E1732" s="55" t="str">
        <f t="shared" si="26"/>
        <v xml:space="preserve">GRENADA MS 38901 </v>
      </c>
      <c r="F1732" s="55" t="s">
        <v>4448</v>
      </c>
      <c r="G1732" s="55" t="s">
        <v>4373</v>
      </c>
      <c r="H1732" s="55" t="s">
        <v>4449</v>
      </c>
    </row>
    <row r="1733" spans="1:8" x14ac:dyDescent="0.25">
      <c r="A1733" s="51">
        <v>5289</v>
      </c>
      <c r="B1733" s="51" t="s">
        <v>4450</v>
      </c>
      <c r="C1733" s="50" t="s">
        <v>577</v>
      </c>
      <c r="D1733" s="55" t="s">
        <v>4451</v>
      </c>
      <c r="E1733" s="55" t="str">
        <f t="shared" si="26"/>
        <v xml:space="preserve">GULFPORT MS 39502 </v>
      </c>
      <c r="F1733" s="55" t="s">
        <v>4452</v>
      </c>
      <c r="G1733" s="55" t="s">
        <v>4373</v>
      </c>
      <c r="H1733" s="55" t="s">
        <v>4453</v>
      </c>
    </row>
    <row r="1734" spans="1:8" x14ac:dyDescent="0.25">
      <c r="A1734" s="51">
        <v>5290</v>
      </c>
      <c r="B1734" s="51" t="s">
        <v>4454</v>
      </c>
      <c r="C1734" s="50" t="s">
        <v>577</v>
      </c>
      <c r="D1734" s="55" t="s">
        <v>4455</v>
      </c>
      <c r="E1734" s="55" t="str">
        <f t="shared" ref="E1734:E1797" si="27">CONCATENATE(F1734," ",G1734," ",H1734," ",)</f>
        <v xml:space="preserve">BAY ST. LOUIS MS 39520 </v>
      </c>
      <c r="F1734" s="55" t="s">
        <v>4456</v>
      </c>
      <c r="G1734" s="55" t="s">
        <v>4373</v>
      </c>
      <c r="H1734" s="55" t="s">
        <v>4457</v>
      </c>
    </row>
    <row r="1735" spans="1:8" x14ac:dyDescent="0.25">
      <c r="A1735" s="51">
        <v>5291</v>
      </c>
      <c r="B1735" s="51" t="s">
        <v>4458</v>
      </c>
      <c r="C1735" s="50" t="s">
        <v>577</v>
      </c>
      <c r="D1735" s="55" t="s">
        <v>1630</v>
      </c>
      <c r="E1735" s="55" t="str">
        <f t="shared" si="27"/>
        <v xml:space="preserve">HATTIESBURG MS 39401 </v>
      </c>
      <c r="F1735" s="55" t="s">
        <v>4459</v>
      </c>
      <c r="G1735" s="55" t="s">
        <v>4373</v>
      </c>
      <c r="H1735" s="55">
        <v>39401</v>
      </c>
    </row>
    <row r="1736" spans="1:8" x14ac:dyDescent="0.25">
      <c r="A1736" s="51">
        <v>5292</v>
      </c>
      <c r="B1736" s="51" t="s">
        <v>4460</v>
      </c>
      <c r="C1736" s="50" t="s">
        <v>577</v>
      </c>
      <c r="D1736" s="55" t="s">
        <v>4461</v>
      </c>
      <c r="E1736" s="55" t="str">
        <f t="shared" si="27"/>
        <v xml:space="preserve">HAZLEHURST MS 39083 </v>
      </c>
      <c r="F1736" s="55" t="s">
        <v>4462</v>
      </c>
      <c r="G1736" s="55" t="s">
        <v>4373</v>
      </c>
      <c r="H1736" s="55" t="s">
        <v>4463</v>
      </c>
    </row>
    <row r="1737" spans="1:8" x14ac:dyDescent="0.25">
      <c r="A1737" s="51">
        <v>5293</v>
      </c>
      <c r="B1737" s="51" t="s">
        <v>4464</v>
      </c>
      <c r="C1737" s="50" t="s">
        <v>577</v>
      </c>
      <c r="D1737" s="55" t="s">
        <v>4465</v>
      </c>
      <c r="E1737" s="55" t="str">
        <f t="shared" si="27"/>
        <v xml:space="preserve">TCHULA MS 39169 </v>
      </c>
      <c r="F1737" s="55" t="s">
        <v>4466</v>
      </c>
      <c r="G1737" s="55" t="s">
        <v>4373</v>
      </c>
      <c r="H1737" s="55" t="s">
        <v>4467</v>
      </c>
    </row>
    <row r="1738" spans="1:8" x14ac:dyDescent="0.25">
      <c r="A1738" s="51">
        <v>5294</v>
      </c>
      <c r="B1738" s="51" t="s">
        <v>4468</v>
      </c>
      <c r="C1738" s="50" t="s">
        <v>577</v>
      </c>
      <c r="D1738" s="57" t="s">
        <v>4469</v>
      </c>
      <c r="E1738" s="55" t="str">
        <f t="shared" si="27"/>
        <v xml:space="preserve">BELZONI MS 39038 </v>
      </c>
      <c r="F1738" s="57" t="s">
        <v>4470</v>
      </c>
      <c r="G1738" s="57" t="s">
        <v>4373</v>
      </c>
      <c r="H1738" s="57">
        <v>39038</v>
      </c>
    </row>
    <row r="1739" spans="1:8" x14ac:dyDescent="0.25">
      <c r="A1739" s="51">
        <v>5295</v>
      </c>
      <c r="B1739" s="51" t="s">
        <v>4471</v>
      </c>
      <c r="C1739" s="50" t="s">
        <v>577</v>
      </c>
      <c r="D1739" s="67" t="s">
        <v>4472</v>
      </c>
      <c r="E1739" s="55" t="str">
        <f t="shared" si="27"/>
        <v xml:space="preserve">JACKSON MS 39225 </v>
      </c>
      <c r="F1739" s="67" t="s">
        <v>2693</v>
      </c>
      <c r="G1739" s="67" t="s">
        <v>4373</v>
      </c>
      <c r="H1739" s="67" t="s">
        <v>4473</v>
      </c>
    </row>
    <row r="1740" spans="1:8" x14ac:dyDescent="0.25">
      <c r="A1740" s="51">
        <v>5296</v>
      </c>
      <c r="B1740" s="51" t="s">
        <v>4474</v>
      </c>
      <c r="C1740" s="50" t="s">
        <v>577</v>
      </c>
      <c r="D1740" s="67" t="s">
        <v>4475</v>
      </c>
      <c r="E1740" s="55" t="str">
        <f t="shared" si="27"/>
        <v xml:space="preserve">HEIDELBERG MS 39439 </v>
      </c>
      <c r="F1740" s="67" t="s">
        <v>4476</v>
      </c>
      <c r="G1740" s="67" t="s">
        <v>4373</v>
      </c>
      <c r="H1740" s="67" t="s">
        <v>4477</v>
      </c>
    </row>
    <row r="1741" spans="1:8" x14ac:dyDescent="0.25">
      <c r="A1741" s="51">
        <v>5298</v>
      </c>
      <c r="B1741" s="51" t="s">
        <v>4478</v>
      </c>
      <c r="C1741" s="50" t="s">
        <v>577</v>
      </c>
      <c r="D1741" s="52" t="s">
        <v>4479</v>
      </c>
      <c r="E1741" s="55" t="str">
        <f t="shared" si="27"/>
        <v xml:space="preserve">DEKALB MS 39328 </v>
      </c>
      <c r="F1741" s="52" t="s">
        <v>3279</v>
      </c>
      <c r="G1741" s="52" t="s">
        <v>4373</v>
      </c>
      <c r="H1741" s="52">
        <v>39328</v>
      </c>
    </row>
    <row r="1742" spans="1:8" x14ac:dyDescent="0.25">
      <c r="A1742" s="51">
        <v>5299</v>
      </c>
      <c r="B1742" s="51" t="s">
        <v>4404</v>
      </c>
      <c r="C1742" s="50" t="s">
        <v>577</v>
      </c>
      <c r="D1742" s="57" t="s">
        <v>615</v>
      </c>
      <c r="E1742" s="55" t="s">
        <v>616</v>
      </c>
      <c r="F1742" s="52" t="s">
        <v>617</v>
      </c>
      <c r="G1742" s="52" t="s">
        <v>618</v>
      </c>
      <c r="H1742" s="57"/>
    </row>
    <row r="1743" spans="1:8" x14ac:dyDescent="0.25">
      <c r="A1743" s="51">
        <v>5300</v>
      </c>
      <c r="B1743" s="51" t="s">
        <v>4480</v>
      </c>
      <c r="C1743" s="50" t="s">
        <v>577</v>
      </c>
      <c r="D1743" s="55" t="s">
        <v>4481</v>
      </c>
      <c r="E1743" s="55" t="str">
        <f t="shared" si="27"/>
        <v xml:space="preserve">HATTIESBURG MS 39402 </v>
      </c>
      <c r="F1743" s="55" t="s">
        <v>4459</v>
      </c>
      <c r="G1743" s="55" t="s">
        <v>4373</v>
      </c>
      <c r="H1743" s="55" t="s">
        <v>4482</v>
      </c>
    </row>
    <row r="1744" spans="1:8" x14ac:dyDescent="0.25">
      <c r="A1744" s="51">
        <v>5301</v>
      </c>
      <c r="B1744" s="51" t="s">
        <v>4483</v>
      </c>
      <c r="C1744" s="50" t="s">
        <v>577</v>
      </c>
      <c r="D1744" s="55" t="s">
        <v>4484</v>
      </c>
      <c r="E1744" s="55" t="str">
        <f t="shared" si="27"/>
        <v xml:space="preserve">LAUREL MS 39441 </v>
      </c>
      <c r="F1744" s="55" t="s">
        <v>4485</v>
      </c>
      <c r="G1744" s="55" t="s">
        <v>4373</v>
      </c>
      <c r="H1744" s="55">
        <v>39441</v>
      </c>
    </row>
    <row r="1745" spans="1:8" x14ac:dyDescent="0.25">
      <c r="A1745" s="51">
        <v>5302</v>
      </c>
      <c r="B1745" s="51" t="s">
        <v>4486</v>
      </c>
      <c r="C1745" s="50" t="s">
        <v>577</v>
      </c>
      <c r="D1745" s="67" t="s">
        <v>4487</v>
      </c>
      <c r="E1745" s="55" t="str">
        <f t="shared" si="27"/>
        <v xml:space="preserve">MONTICELLO MS 39654 </v>
      </c>
      <c r="F1745" s="67" t="s">
        <v>1477</v>
      </c>
      <c r="G1745" s="67" t="s">
        <v>4373</v>
      </c>
      <c r="H1745" s="67" t="s">
        <v>4488</v>
      </c>
    </row>
    <row r="1746" spans="1:8" x14ac:dyDescent="0.25">
      <c r="A1746" s="51">
        <v>5303</v>
      </c>
      <c r="B1746" s="51" t="s">
        <v>4489</v>
      </c>
      <c r="C1746" s="50" t="s">
        <v>577</v>
      </c>
      <c r="D1746" s="55" t="s">
        <v>1293</v>
      </c>
      <c r="E1746" s="55" t="str">
        <f t="shared" si="27"/>
        <v xml:space="preserve">CARTHAGE MS 39051 </v>
      </c>
      <c r="F1746" s="55" t="s">
        <v>4490</v>
      </c>
      <c r="G1746" s="55" t="s">
        <v>4373</v>
      </c>
      <c r="H1746" s="55" t="s">
        <v>4491</v>
      </c>
    </row>
    <row r="1747" spans="1:8" x14ac:dyDescent="0.25">
      <c r="A1747" s="51">
        <v>5304</v>
      </c>
      <c r="B1747" s="51" t="s">
        <v>3848</v>
      </c>
      <c r="C1747" s="50" t="s">
        <v>577</v>
      </c>
      <c r="D1747" s="67" t="s">
        <v>4492</v>
      </c>
      <c r="E1747" s="55" t="str">
        <f t="shared" si="27"/>
        <v xml:space="preserve">TUPELO MS 38802 </v>
      </c>
      <c r="F1747" s="67" t="s">
        <v>4493</v>
      </c>
      <c r="G1747" s="67" t="s">
        <v>4373</v>
      </c>
      <c r="H1747" s="67" t="s">
        <v>4494</v>
      </c>
    </row>
    <row r="1748" spans="1:8" x14ac:dyDescent="0.25">
      <c r="A1748" s="51">
        <v>5305</v>
      </c>
      <c r="B1748" s="51" t="s">
        <v>4495</v>
      </c>
      <c r="C1748" s="50" t="s">
        <v>577</v>
      </c>
      <c r="D1748" s="55" t="s">
        <v>4496</v>
      </c>
      <c r="E1748" s="55" t="str">
        <f t="shared" si="27"/>
        <v xml:space="preserve">GREENWOOD MS 38930 </v>
      </c>
      <c r="F1748" s="55" t="s">
        <v>4497</v>
      </c>
      <c r="G1748" s="55" t="s">
        <v>4373</v>
      </c>
      <c r="H1748" s="55">
        <v>38930</v>
      </c>
    </row>
    <row r="1749" spans="1:8" x14ac:dyDescent="0.25">
      <c r="A1749" s="51">
        <v>5307</v>
      </c>
      <c r="B1749" s="51" t="s">
        <v>4498</v>
      </c>
      <c r="C1749" s="50" t="s">
        <v>577</v>
      </c>
      <c r="D1749" s="55" t="s">
        <v>4424</v>
      </c>
      <c r="E1749" s="55" t="str">
        <f t="shared" si="27"/>
        <v xml:space="preserve">MC COMB MS 39649 </v>
      </c>
      <c r="F1749" s="55" t="s">
        <v>4499</v>
      </c>
      <c r="G1749" s="55" t="s">
        <v>4373</v>
      </c>
      <c r="H1749" s="55">
        <v>39649</v>
      </c>
    </row>
    <row r="1750" spans="1:8" x14ac:dyDescent="0.25">
      <c r="A1750" s="51">
        <v>5308</v>
      </c>
      <c r="B1750" s="51" t="s">
        <v>4500</v>
      </c>
      <c r="C1750" s="50" t="s">
        <v>577</v>
      </c>
      <c r="D1750" s="55" t="s">
        <v>4501</v>
      </c>
      <c r="E1750" s="55" t="str">
        <f t="shared" si="27"/>
        <v xml:space="preserve">MADISON MS 39130 </v>
      </c>
      <c r="F1750" s="55" t="s">
        <v>1216</v>
      </c>
      <c r="G1750" s="55" t="s">
        <v>4373</v>
      </c>
      <c r="H1750" s="55" t="s">
        <v>4502</v>
      </c>
    </row>
    <row r="1751" spans="1:8" x14ac:dyDescent="0.25">
      <c r="A1751" s="51">
        <v>5309</v>
      </c>
      <c r="B1751" s="51" t="s">
        <v>4000</v>
      </c>
      <c r="C1751" s="50" t="s">
        <v>577</v>
      </c>
      <c r="D1751" s="67" t="s">
        <v>4503</v>
      </c>
      <c r="E1751" s="55" t="str">
        <f t="shared" si="27"/>
        <v xml:space="preserve">FOXWORTH MS 39483 </v>
      </c>
      <c r="F1751" s="67" t="s">
        <v>4504</v>
      </c>
      <c r="G1751" s="67" t="s">
        <v>4373</v>
      </c>
      <c r="H1751" s="67" t="s">
        <v>4505</v>
      </c>
    </row>
    <row r="1752" spans="1:8" x14ac:dyDescent="0.25">
      <c r="A1752" s="51">
        <v>5310</v>
      </c>
      <c r="B1752" s="51" t="s">
        <v>4506</v>
      </c>
      <c r="C1752" s="50" t="s">
        <v>577</v>
      </c>
      <c r="D1752" s="67" t="s">
        <v>1797</v>
      </c>
      <c r="E1752" s="55" t="str">
        <f t="shared" si="27"/>
        <v xml:space="preserve">HOLLY SPRINGS MS 38635 </v>
      </c>
      <c r="F1752" s="67" t="s">
        <v>4507</v>
      </c>
      <c r="G1752" s="67" t="s">
        <v>4373</v>
      </c>
      <c r="H1752" s="67" t="s">
        <v>4508</v>
      </c>
    </row>
    <row r="1753" spans="1:8" x14ac:dyDescent="0.25">
      <c r="A1753" s="51">
        <v>5311</v>
      </c>
      <c r="B1753" s="51" t="s">
        <v>4509</v>
      </c>
      <c r="C1753" s="50" t="s">
        <v>577</v>
      </c>
      <c r="D1753" s="55" t="s">
        <v>4510</v>
      </c>
      <c r="E1753" s="55" t="str">
        <f t="shared" si="27"/>
        <v xml:space="preserve">MERIDIAN MS 39304 </v>
      </c>
      <c r="F1753" s="55" t="s">
        <v>4511</v>
      </c>
      <c r="G1753" s="55" t="s">
        <v>4373</v>
      </c>
      <c r="H1753" s="55">
        <v>39304</v>
      </c>
    </row>
    <row r="1754" spans="1:8" x14ac:dyDescent="0.25">
      <c r="A1754" s="51">
        <v>5312</v>
      </c>
      <c r="B1754" s="51" t="s">
        <v>4512</v>
      </c>
      <c r="C1754" s="50" t="s">
        <v>577</v>
      </c>
      <c r="D1754" s="67" t="s">
        <v>4513</v>
      </c>
      <c r="E1754" s="55" t="str">
        <f t="shared" si="27"/>
        <v xml:space="preserve">WINONA MS 38967 </v>
      </c>
      <c r="F1754" s="67" t="s">
        <v>4514</v>
      </c>
      <c r="G1754" s="67" t="s">
        <v>4373</v>
      </c>
      <c r="H1754" s="67" t="s">
        <v>4515</v>
      </c>
    </row>
    <row r="1755" spans="1:8" x14ac:dyDescent="0.25">
      <c r="A1755" s="51">
        <v>5313</v>
      </c>
      <c r="B1755" s="51" t="s">
        <v>4516</v>
      </c>
      <c r="C1755" s="50" t="s">
        <v>577</v>
      </c>
      <c r="D1755" s="55" t="s">
        <v>4517</v>
      </c>
      <c r="E1755" s="55" t="str">
        <f t="shared" si="27"/>
        <v xml:space="preserve">MOSS POINT MS 39562 </v>
      </c>
      <c r="F1755" s="55" t="s">
        <v>4518</v>
      </c>
      <c r="G1755" s="55" t="s">
        <v>4373</v>
      </c>
      <c r="H1755" s="55">
        <v>39562</v>
      </c>
    </row>
    <row r="1756" spans="1:8" x14ac:dyDescent="0.25">
      <c r="A1756" s="51">
        <v>5314</v>
      </c>
      <c r="B1756" s="51" t="s">
        <v>4519</v>
      </c>
      <c r="C1756" s="50" t="s">
        <v>577</v>
      </c>
      <c r="D1756" s="67" t="s">
        <v>2591</v>
      </c>
      <c r="E1756" s="55" t="str">
        <f t="shared" si="27"/>
        <v xml:space="preserve">MOUND BAYOU MS 38762 </v>
      </c>
      <c r="F1756" s="67" t="s">
        <v>4520</v>
      </c>
      <c r="G1756" s="67" t="s">
        <v>4373</v>
      </c>
      <c r="H1756" s="67" t="s">
        <v>4521</v>
      </c>
    </row>
    <row r="1757" spans="1:8" x14ac:dyDescent="0.25">
      <c r="A1757" s="51">
        <v>5315</v>
      </c>
      <c r="B1757" s="51" t="s">
        <v>4522</v>
      </c>
      <c r="C1757" s="50" t="s">
        <v>577</v>
      </c>
      <c r="D1757" s="55" t="s">
        <v>4523</v>
      </c>
      <c r="E1757" s="55" t="str">
        <f t="shared" si="27"/>
        <v xml:space="preserve">NATCHEZ MS 39120 </v>
      </c>
      <c r="F1757" s="55" t="s">
        <v>4522</v>
      </c>
      <c r="G1757" s="55" t="s">
        <v>4373</v>
      </c>
      <c r="H1757" s="55" t="s">
        <v>4524</v>
      </c>
    </row>
    <row r="1758" spans="1:8" x14ac:dyDescent="0.25">
      <c r="A1758" s="51">
        <v>5316</v>
      </c>
      <c r="B1758" s="51" t="s">
        <v>4525</v>
      </c>
      <c r="C1758" s="50" t="s">
        <v>577</v>
      </c>
      <c r="D1758" s="55" t="s">
        <v>4526</v>
      </c>
      <c r="E1758" s="55" t="str">
        <f t="shared" si="27"/>
        <v xml:space="preserve">PHILADELPHIA MS 39350 </v>
      </c>
      <c r="F1758" s="55" t="s">
        <v>1780</v>
      </c>
      <c r="G1758" s="55" t="s">
        <v>4373</v>
      </c>
      <c r="H1758" s="55" t="s">
        <v>4527</v>
      </c>
    </row>
    <row r="1759" spans="1:8" x14ac:dyDescent="0.25">
      <c r="A1759" s="51">
        <v>5317</v>
      </c>
      <c r="B1759" s="51" t="s">
        <v>4528</v>
      </c>
      <c r="C1759" s="50" t="s">
        <v>577</v>
      </c>
      <c r="D1759" s="55" t="s">
        <v>4529</v>
      </c>
      <c r="E1759" s="55" t="str">
        <f t="shared" si="27"/>
        <v xml:space="preserve">NEWTON MS 39345 </v>
      </c>
      <c r="F1759" s="55" t="s">
        <v>4530</v>
      </c>
      <c r="G1759" s="55" t="s">
        <v>4373</v>
      </c>
      <c r="H1759" s="55" t="s">
        <v>4531</v>
      </c>
    </row>
    <row r="1760" spans="1:8" x14ac:dyDescent="0.25">
      <c r="A1760" s="51">
        <v>5319</v>
      </c>
      <c r="B1760" s="51" t="s">
        <v>4532</v>
      </c>
      <c r="C1760" s="50" t="s">
        <v>577</v>
      </c>
      <c r="D1760" s="52" t="s">
        <v>615</v>
      </c>
      <c r="E1760" s="55" t="s">
        <v>616</v>
      </c>
      <c r="F1760" s="52" t="s">
        <v>617</v>
      </c>
      <c r="G1760" s="52" t="s">
        <v>618</v>
      </c>
      <c r="H1760" s="52"/>
    </row>
    <row r="1761" spans="1:8" x14ac:dyDescent="0.25">
      <c r="A1761" s="51">
        <v>5320</v>
      </c>
      <c r="B1761" s="51" t="s">
        <v>4533</v>
      </c>
      <c r="C1761" s="50" t="s">
        <v>577</v>
      </c>
      <c r="D1761" s="55" t="s">
        <v>4534</v>
      </c>
      <c r="E1761" s="55" t="str">
        <f t="shared" si="27"/>
        <v xml:space="preserve">MACON MS 39341 </v>
      </c>
      <c r="F1761" s="55" t="s">
        <v>4290</v>
      </c>
      <c r="G1761" s="55" t="s">
        <v>4373</v>
      </c>
      <c r="H1761" s="55" t="s">
        <v>4535</v>
      </c>
    </row>
    <row r="1762" spans="1:8" x14ac:dyDescent="0.25">
      <c r="A1762" s="51">
        <v>5322</v>
      </c>
      <c r="B1762" s="51" t="s">
        <v>4536</v>
      </c>
      <c r="C1762" s="53" t="s">
        <v>577</v>
      </c>
      <c r="D1762" s="55" t="s">
        <v>4537</v>
      </c>
      <c r="E1762" s="55" t="str">
        <f t="shared" si="27"/>
        <v xml:space="preserve">STARKVILLE MS 39760 </v>
      </c>
      <c r="F1762" s="55" t="s">
        <v>4538</v>
      </c>
      <c r="G1762" s="55" t="s">
        <v>4373</v>
      </c>
      <c r="H1762" s="55">
        <v>39760</v>
      </c>
    </row>
    <row r="1763" spans="1:8" x14ac:dyDescent="0.25">
      <c r="A1763" s="51">
        <v>5323</v>
      </c>
      <c r="B1763" s="51" t="s">
        <v>4539</v>
      </c>
      <c r="C1763" s="50" t="s">
        <v>577</v>
      </c>
      <c r="D1763" s="55" t="s">
        <v>4540</v>
      </c>
      <c r="E1763" s="55" t="str">
        <f t="shared" si="27"/>
        <v xml:space="preserve">OXFORD MS 38655 </v>
      </c>
      <c r="F1763" s="55" t="s">
        <v>2991</v>
      </c>
      <c r="G1763" s="55" t="s">
        <v>4373</v>
      </c>
      <c r="H1763" s="55" t="s">
        <v>4541</v>
      </c>
    </row>
    <row r="1764" spans="1:8" x14ac:dyDescent="0.25">
      <c r="A1764" s="51">
        <v>5324</v>
      </c>
      <c r="B1764" s="51" t="s">
        <v>4542</v>
      </c>
      <c r="C1764" s="50" t="s">
        <v>577</v>
      </c>
      <c r="D1764" s="55" t="s">
        <v>4543</v>
      </c>
      <c r="E1764" s="55" t="str">
        <f t="shared" si="27"/>
        <v xml:space="preserve">SARDIS MS 38666 </v>
      </c>
      <c r="F1764" s="55" t="s">
        <v>4544</v>
      </c>
      <c r="G1764" s="55" t="s">
        <v>4373</v>
      </c>
      <c r="H1764" s="55">
        <v>38666</v>
      </c>
    </row>
    <row r="1765" spans="1:8" x14ac:dyDescent="0.25">
      <c r="A1765" s="51">
        <v>5325</v>
      </c>
      <c r="B1765" s="51" t="s">
        <v>4336</v>
      </c>
      <c r="C1765" s="50" t="s">
        <v>577</v>
      </c>
      <c r="D1765" s="55" t="s">
        <v>4545</v>
      </c>
      <c r="E1765" s="55" t="str">
        <f t="shared" si="27"/>
        <v xml:space="preserve">THOMASVILLE GA 31799 </v>
      </c>
      <c r="F1765" s="55" t="s">
        <v>4336</v>
      </c>
      <c r="G1765" s="55" t="s">
        <v>4106</v>
      </c>
      <c r="H1765" s="55" t="s">
        <v>4546</v>
      </c>
    </row>
    <row r="1766" spans="1:8" x14ac:dyDescent="0.25">
      <c r="A1766" s="51">
        <v>5326</v>
      </c>
      <c r="B1766" s="51" t="s">
        <v>4547</v>
      </c>
      <c r="C1766" s="50" t="s">
        <v>577</v>
      </c>
      <c r="D1766" s="55" t="s">
        <v>4548</v>
      </c>
      <c r="E1766" s="55" t="str">
        <f t="shared" si="27"/>
        <v xml:space="preserve">PRENTISS MS 39474 </v>
      </c>
      <c r="F1766" s="55" t="s">
        <v>4549</v>
      </c>
      <c r="G1766" s="55" t="s">
        <v>4373</v>
      </c>
      <c r="H1766" s="55" t="s">
        <v>4550</v>
      </c>
    </row>
    <row r="1767" spans="1:8" x14ac:dyDescent="0.25">
      <c r="A1767" s="51">
        <v>5328</v>
      </c>
      <c r="B1767" s="51" t="s">
        <v>4344</v>
      </c>
      <c r="C1767" s="50" t="s">
        <v>577</v>
      </c>
      <c r="D1767" s="52" t="s">
        <v>615</v>
      </c>
      <c r="E1767" s="55" t="s">
        <v>616</v>
      </c>
      <c r="F1767" s="52" t="s">
        <v>617</v>
      </c>
      <c r="G1767" s="52" t="s">
        <v>618</v>
      </c>
      <c r="H1767" s="52"/>
    </row>
    <row r="1768" spans="1:8" x14ac:dyDescent="0.25">
      <c r="A1768" s="51">
        <v>5329</v>
      </c>
      <c r="B1768" s="51" t="s">
        <v>4551</v>
      </c>
      <c r="C1768" s="50" t="s">
        <v>577</v>
      </c>
      <c r="D1768" s="55" t="s">
        <v>620</v>
      </c>
      <c r="E1768" s="55" t="str">
        <f t="shared" si="27"/>
        <v xml:space="preserve">FOREST MS 39074 </v>
      </c>
      <c r="F1768" s="55" t="s">
        <v>4552</v>
      </c>
      <c r="G1768" s="55" t="s">
        <v>4373</v>
      </c>
      <c r="H1768" s="55" t="s">
        <v>4553</v>
      </c>
    </row>
    <row r="1769" spans="1:8" x14ac:dyDescent="0.25">
      <c r="A1769" s="51">
        <v>5330</v>
      </c>
      <c r="B1769" s="51" t="s">
        <v>4554</v>
      </c>
      <c r="C1769" s="50" t="s">
        <v>577</v>
      </c>
      <c r="D1769" s="55" t="s">
        <v>4555</v>
      </c>
      <c r="E1769" s="55" t="str">
        <f t="shared" si="27"/>
        <v xml:space="preserve">RALEIGH MS 39153 </v>
      </c>
      <c r="F1769" s="55" t="s">
        <v>4556</v>
      </c>
      <c r="G1769" s="55" t="s">
        <v>4373</v>
      </c>
      <c r="H1769" s="55">
        <v>39153</v>
      </c>
    </row>
    <row r="1770" spans="1:8" x14ac:dyDescent="0.25">
      <c r="A1770" s="51">
        <v>5331</v>
      </c>
      <c r="B1770" s="51" t="s">
        <v>4557</v>
      </c>
      <c r="C1770" s="50" t="s">
        <v>577</v>
      </c>
      <c r="D1770" s="55" t="s">
        <v>4558</v>
      </c>
      <c r="E1770" s="55" t="str">
        <f t="shared" si="27"/>
        <v xml:space="preserve">ANGUILLA MS 38721 </v>
      </c>
      <c r="F1770" s="55" t="s">
        <v>4559</v>
      </c>
      <c r="G1770" s="55" t="s">
        <v>4373</v>
      </c>
      <c r="H1770" s="55" t="s">
        <v>4560</v>
      </c>
    </row>
    <row r="1771" spans="1:8" x14ac:dyDescent="0.25">
      <c r="A1771" s="51">
        <v>5332</v>
      </c>
      <c r="B1771" s="51" t="s">
        <v>2635</v>
      </c>
      <c r="C1771" s="50" t="s">
        <v>577</v>
      </c>
      <c r="D1771" s="55" t="s">
        <v>1419</v>
      </c>
      <c r="E1771" s="55" t="str">
        <f t="shared" si="27"/>
        <v xml:space="preserve">MAGEE MS 39111 </v>
      </c>
      <c r="F1771" s="55" t="s">
        <v>4561</v>
      </c>
      <c r="G1771" s="55" t="s">
        <v>4373</v>
      </c>
      <c r="H1771" s="55" t="s">
        <v>4562</v>
      </c>
    </row>
    <row r="1772" spans="1:8" x14ac:dyDescent="0.25">
      <c r="A1772" s="51">
        <v>5333</v>
      </c>
      <c r="B1772" s="51" t="s">
        <v>4563</v>
      </c>
      <c r="C1772" s="50" t="s">
        <v>577</v>
      </c>
      <c r="D1772" s="52" t="s">
        <v>4564</v>
      </c>
      <c r="E1772" s="55" t="str">
        <f t="shared" si="27"/>
        <v xml:space="preserve">INDIANOLA MS 38751 </v>
      </c>
      <c r="F1772" s="52" t="s">
        <v>4565</v>
      </c>
      <c r="G1772" s="52" t="s">
        <v>4373</v>
      </c>
      <c r="H1772" s="52">
        <v>38751</v>
      </c>
    </row>
    <row r="1773" spans="1:8" x14ac:dyDescent="0.25">
      <c r="A1773" s="51">
        <v>5334</v>
      </c>
      <c r="B1773" s="51" t="s">
        <v>4566</v>
      </c>
      <c r="C1773" s="50" t="s">
        <v>577</v>
      </c>
      <c r="D1773" s="55" t="s">
        <v>1572</v>
      </c>
      <c r="E1773" s="55" t="str">
        <f t="shared" si="27"/>
        <v xml:space="preserve">CHARLESTON MS 38921 </v>
      </c>
      <c r="F1773" s="55" t="s">
        <v>2902</v>
      </c>
      <c r="G1773" s="55" t="s">
        <v>4373</v>
      </c>
      <c r="H1773" s="55" t="s">
        <v>4567</v>
      </c>
    </row>
    <row r="1774" spans="1:8" x14ac:dyDescent="0.25">
      <c r="A1774" s="51">
        <v>5335</v>
      </c>
      <c r="B1774" s="51" t="s">
        <v>4568</v>
      </c>
      <c r="C1774" s="50" t="s">
        <v>577</v>
      </c>
      <c r="D1774" s="55" t="s">
        <v>4569</v>
      </c>
      <c r="E1774" s="55" t="str">
        <f t="shared" si="27"/>
        <v xml:space="preserve">LUKA MS 38852 </v>
      </c>
      <c r="F1774" s="55" t="s">
        <v>4570</v>
      </c>
      <c r="G1774" s="55" t="s">
        <v>4373</v>
      </c>
      <c r="H1774" s="55" t="s">
        <v>4571</v>
      </c>
    </row>
    <row r="1775" spans="1:8" x14ac:dyDescent="0.25">
      <c r="A1775" s="51">
        <v>5337</v>
      </c>
      <c r="B1775" s="51" t="s">
        <v>4572</v>
      </c>
      <c r="C1775" s="50" t="s">
        <v>577</v>
      </c>
      <c r="D1775" s="55" t="s">
        <v>4573</v>
      </c>
      <c r="E1775" s="55" t="str">
        <f t="shared" si="27"/>
        <v xml:space="preserve">ROBINSONVILLE MS 38664 </v>
      </c>
      <c r="F1775" s="55" t="s">
        <v>4574</v>
      </c>
      <c r="G1775" s="55" t="s">
        <v>4373</v>
      </c>
      <c r="H1775" s="55">
        <v>38664</v>
      </c>
    </row>
    <row r="1776" spans="1:8" x14ac:dyDescent="0.25">
      <c r="A1776" s="51">
        <v>5338</v>
      </c>
      <c r="B1776" s="51" t="s">
        <v>2639</v>
      </c>
      <c r="C1776" s="50" t="s">
        <v>577</v>
      </c>
      <c r="D1776" s="55" t="s">
        <v>4575</v>
      </c>
      <c r="E1776" s="55" t="str">
        <f t="shared" si="27"/>
        <v xml:space="preserve">NEW ALBANY MS 38652 </v>
      </c>
      <c r="F1776" s="55" t="s">
        <v>2532</v>
      </c>
      <c r="G1776" s="55" t="s">
        <v>4373</v>
      </c>
      <c r="H1776" s="55" t="s">
        <v>4576</v>
      </c>
    </row>
    <row r="1777" spans="1:8" x14ac:dyDescent="0.25">
      <c r="A1777" s="51">
        <v>5339</v>
      </c>
      <c r="B1777" s="51" t="s">
        <v>4577</v>
      </c>
      <c r="C1777" s="50" t="s">
        <v>577</v>
      </c>
      <c r="D1777" s="55" t="s">
        <v>4578</v>
      </c>
      <c r="E1777" s="55" t="str">
        <f t="shared" si="27"/>
        <v xml:space="preserve">EDWARDS MS 39066 </v>
      </c>
      <c r="F1777" s="55" t="s">
        <v>4579</v>
      </c>
      <c r="G1777" s="55" t="s">
        <v>4373</v>
      </c>
      <c r="H1777" s="55" t="s">
        <v>4580</v>
      </c>
    </row>
    <row r="1778" spans="1:8" x14ac:dyDescent="0.25">
      <c r="A1778" s="51">
        <v>5340</v>
      </c>
      <c r="B1778" s="51" t="s">
        <v>4581</v>
      </c>
      <c r="C1778" s="50" t="s">
        <v>577</v>
      </c>
      <c r="D1778" s="55" t="s">
        <v>4582</v>
      </c>
      <c r="E1778" s="55" t="str">
        <f t="shared" si="27"/>
        <v xml:space="preserve">VICKSBURG MS 39181 </v>
      </c>
      <c r="F1778" s="55" t="s">
        <v>4583</v>
      </c>
      <c r="G1778" s="55" t="s">
        <v>4373</v>
      </c>
      <c r="H1778" s="55" t="s">
        <v>4584</v>
      </c>
    </row>
    <row r="1779" spans="1:8" x14ac:dyDescent="0.25">
      <c r="A1779" s="51">
        <v>5341</v>
      </c>
      <c r="B1779" s="51" t="s">
        <v>4585</v>
      </c>
      <c r="C1779" s="50" t="s">
        <v>577</v>
      </c>
      <c r="D1779" s="55" t="s">
        <v>4586</v>
      </c>
      <c r="E1779" s="55" t="str">
        <f t="shared" si="27"/>
        <v xml:space="preserve">TYLERTOWN MS 39667 </v>
      </c>
      <c r="F1779" s="55" t="s">
        <v>4587</v>
      </c>
      <c r="G1779" s="55" t="s">
        <v>4373</v>
      </c>
      <c r="H1779" s="55" t="s">
        <v>4588</v>
      </c>
    </row>
    <row r="1780" spans="1:8" x14ac:dyDescent="0.25">
      <c r="A1780" s="51">
        <v>5342</v>
      </c>
      <c r="B1780" s="51" t="s">
        <v>3873</v>
      </c>
      <c r="C1780" s="50" t="s">
        <v>577</v>
      </c>
      <c r="D1780" s="55" t="s">
        <v>4589</v>
      </c>
      <c r="E1780" s="55" t="str">
        <f t="shared" si="27"/>
        <v xml:space="preserve">GREENVILLE MS 38701 </v>
      </c>
      <c r="F1780" s="55" t="s">
        <v>2645</v>
      </c>
      <c r="G1780" s="55" t="s">
        <v>4373</v>
      </c>
      <c r="H1780" s="55" t="s">
        <v>4590</v>
      </c>
    </row>
    <row r="1781" spans="1:8" x14ac:dyDescent="0.25">
      <c r="A1781" s="51">
        <v>5343</v>
      </c>
      <c r="B1781" s="51" t="s">
        <v>4591</v>
      </c>
      <c r="C1781" s="50" t="s">
        <v>577</v>
      </c>
      <c r="D1781" s="55" t="s">
        <v>4592</v>
      </c>
      <c r="E1781" s="55" t="str">
        <f t="shared" si="27"/>
        <v xml:space="preserve">WAYNESBORO MS 39367 </v>
      </c>
      <c r="F1781" s="55" t="s">
        <v>4149</v>
      </c>
      <c r="G1781" s="55" t="s">
        <v>4373</v>
      </c>
      <c r="H1781" s="55" t="s">
        <v>4593</v>
      </c>
    </row>
    <row r="1782" spans="1:8" x14ac:dyDescent="0.25">
      <c r="A1782" s="51">
        <v>5344</v>
      </c>
      <c r="B1782" s="51" t="s">
        <v>4368</v>
      </c>
      <c r="C1782" s="50" t="s">
        <v>577</v>
      </c>
      <c r="D1782" s="55" t="s">
        <v>4594</v>
      </c>
      <c r="E1782" s="55" t="str">
        <f t="shared" si="27"/>
        <v xml:space="preserve">WOODVILLE MS 39669 </v>
      </c>
      <c r="F1782" s="55" t="s">
        <v>4595</v>
      </c>
      <c r="G1782" s="55" t="s">
        <v>4373</v>
      </c>
      <c r="H1782" s="55">
        <v>39669</v>
      </c>
    </row>
    <row r="1783" spans="1:8" x14ac:dyDescent="0.25">
      <c r="A1783" s="51">
        <v>5345</v>
      </c>
      <c r="B1783" s="51" t="s">
        <v>4596</v>
      </c>
      <c r="C1783" s="50" t="s">
        <v>577</v>
      </c>
      <c r="D1783" s="55" t="s">
        <v>850</v>
      </c>
      <c r="E1783" s="55" t="str">
        <f t="shared" si="27"/>
        <v xml:space="preserve">LOUISVILLE MS 39339 </v>
      </c>
      <c r="F1783" s="55" t="s">
        <v>2352</v>
      </c>
      <c r="G1783" s="55" t="s">
        <v>4373</v>
      </c>
      <c r="H1783" s="55" t="s">
        <v>4597</v>
      </c>
    </row>
    <row r="1784" spans="1:8" x14ac:dyDescent="0.25">
      <c r="A1784" s="51">
        <v>5346</v>
      </c>
      <c r="B1784" s="51" t="s">
        <v>4598</v>
      </c>
      <c r="C1784" s="50" t="s">
        <v>577</v>
      </c>
      <c r="D1784" s="55" t="s">
        <v>4599</v>
      </c>
      <c r="E1784" s="55" t="str">
        <f t="shared" si="27"/>
        <v xml:space="preserve">OAKLAND MS 38948 </v>
      </c>
      <c r="F1784" s="55" t="s">
        <v>691</v>
      </c>
      <c r="G1784" s="55" t="s">
        <v>4373</v>
      </c>
      <c r="H1784" s="55" t="s">
        <v>4600</v>
      </c>
    </row>
    <row r="1785" spans="1:8" x14ac:dyDescent="0.25">
      <c r="A1785" s="51">
        <v>5347</v>
      </c>
      <c r="B1785" s="51" t="s">
        <v>4601</v>
      </c>
      <c r="C1785" s="50" t="s">
        <v>577</v>
      </c>
      <c r="D1785" s="55" t="s">
        <v>4602</v>
      </c>
      <c r="E1785" s="55" t="str">
        <f t="shared" si="27"/>
        <v xml:space="preserve">YAZOO CITY MS 39194 </v>
      </c>
      <c r="F1785" s="55" t="s">
        <v>4603</v>
      </c>
      <c r="G1785" s="55" t="s">
        <v>4373</v>
      </c>
      <c r="H1785" s="55">
        <v>39194</v>
      </c>
    </row>
    <row r="1786" spans="1:8" x14ac:dyDescent="0.25">
      <c r="A1786" s="51">
        <v>5349</v>
      </c>
      <c r="B1786" s="51" t="s">
        <v>4604</v>
      </c>
      <c r="C1786" s="50" t="s">
        <v>577</v>
      </c>
      <c r="D1786" s="55" t="s">
        <v>4605</v>
      </c>
      <c r="E1786" s="55" t="str">
        <f t="shared" si="27"/>
        <v xml:space="preserve">AMORY MS 38821 </v>
      </c>
      <c r="F1786" s="55" t="s">
        <v>4606</v>
      </c>
      <c r="G1786" s="55" t="s">
        <v>4373</v>
      </c>
      <c r="H1786" s="55" t="s">
        <v>4607</v>
      </c>
    </row>
    <row r="1787" spans="1:8" x14ac:dyDescent="0.25">
      <c r="A1787" s="51">
        <v>5350</v>
      </c>
      <c r="B1787" s="51" t="s">
        <v>4608</v>
      </c>
      <c r="C1787" s="50" t="s">
        <v>577</v>
      </c>
      <c r="D1787" s="52" t="s">
        <v>4609</v>
      </c>
      <c r="E1787" s="55" t="str">
        <f t="shared" si="27"/>
        <v xml:space="preserve">COLDWATER MS 38618 </v>
      </c>
      <c r="F1787" s="52" t="s">
        <v>2898</v>
      </c>
      <c r="G1787" s="52" t="s">
        <v>4373</v>
      </c>
      <c r="H1787" s="52">
        <v>38618</v>
      </c>
    </row>
    <row r="1788" spans="1:8" x14ac:dyDescent="0.25">
      <c r="A1788" s="51">
        <v>5352</v>
      </c>
      <c r="B1788" s="51" t="s">
        <v>4610</v>
      </c>
      <c r="C1788" s="50" t="s">
        <v>577</v>
      </c>
      <c r="D1788" s="52" t="s">
        <v>615</v>
      </c>
      <c r="E1788" s="55" t="s">
        <v>616</v>
      </c>
      <c r="F1788" s="52" t="s">
        <v>617</v>
      </c>
      <c r="G1788" s="52" t="s">
        <v>618</v>
      </c>
      <c r="H1788" s="52"/>
    </row>
    <row r="1789" spans="1:8" x14ac:dyDescent="0.25">
      <c r="A1789" s="51">
        <v>5353</v>
      </c>
      <c r="B1789" s="51" t="s">
        <v>4611</v>
      </c>
      <c r="C1789" s="50" t="s">
        <v>577</v>
      </c>
      <c r="D1789" s="55" t="s">
        <v>4612</v>
      </c>
      <c r="E1789" s="55" t="str">
        <f t="shared" si="27"/>
        <v xml:space="preserve">OKOLONA MS 38860 </v>
      </c>
      <c r="F1789" s="55" t="s">
        <v>4613</v>
      </c>
      <c r="G1789" s="55" t="s">
        <v>4373</v>
      </c>
      <c r="H1789" s="55">
        <v>38860</v>
      </c>
    </row>
    <row r="1790" spans="1:8" x14ac:dyDescent="0.25">
      <c r="A1790" s="51">
        <v>5354</v>
      </c>
      <c r="B1790" s="51" t="s">
        <v>4614</v>
      </c>
      <c r="C1790" s="50" t="s">
        <v>577</v>
      </c>
      <c r="D1790" s="55" t="s">
        <v>3536</v>
      </c>
      <c r="E1790" s="55" t="str">
        <f t="shared" si="27"/>
        <v xml:space="preserve">POPLARVILLE MS 39470 </v>
      </c>
      <c r="F1790" s="55" t="s">
        <v>4615</v>
      </c>
      <c r="G1790" s="55" t="s">
        <v>4373</v>
      </c>
      <c r="H1790" s="55">
        <v>39470</v>
      </c>
    </row>
    <row r="1791" spans="1:8" x14ac:dyDescent="0.25">
      <c r="A1791" s="51">
        <v>5355</v>
      </c>
      <c r="B1791" s="51" t="s">
        <v>4616</v>
      </c>
      <c r="C1791" s="50" t="s">
        <v>577</v>
      </c>
      <c r="D1791" s="55" t="s">
        <v>615</v>
      </c>
      <c r="E1791" s="55" t="s">
        <v>616</v>
      </c>
      <c r="F1791" s="52" t="s">
        <v>617</v>
      </c>
      <c r="G1791" s="52" t="s">
        <v>618</v>
      </c>
      <c r="H1791" s="55" t="s">
        <v>2099</v>
      </c>
    </row>
    <row r="1792" spans="1:8" x14ac:dyDescent="0.25">
      <c r="A1792" s="51">
        <v>5356</v>
      </c>
      <c r="B1792" s="51" t="s">
        <v>4617</v>
      </c>
      <c r="C1792" s="50" t="s">
        <v>577</v>
      </c>
      <c r="D1792" s="55" t="s">
        <v>4618</v>
      </c>
      <c r="E1792" s="55" t="str">
        <f t="shared" si="27"/>
        <v xml:space="preserve">WIGGINS MS 39577 </v>
      </c>
      <c r="F1792" s="55" t="s">
        <v>4619</v>
      </c>
      <c r="G1792" s="55" t="s">
        <v>4373</v>
      </c>
      <c r="H1792" s="55">
        <v>39577</v>
      </c>
    </row>
    <row r="1793" spans="1:8" x14ac:dyDescent="0.25">
      <c r="A1793" s="51">
        <v>5357</v>
      </c>
      <c r="B1793" s="51" t="s">
        <v>4620</v>
      </c>
      <c r="C1793" s="50" t="s">
        <v>577</v>
      </c>
      <c r="D1793" s="55" t="s">
        <v>4621</v>
      </c>
      <c r="E1793" s="55" t="str">
        <f t="shared" si="27"/>
        <v xml:space="preserve">TIFTON GA 31793 </v>
      </c>
      <c r="F1793" s="55" t="s">
        <v>4622</v>
      </c>
      <c r="G1793" s="55" t="s">
        <v>4106</v>
      </c>
      <c r="H1793" s="55">
        <v>31793</v>
      </c>
    </row>
    <row r="1794" spans="1:8" x14ac:dyDescent="0.25">
      <c r="A1794" s="51">
        <v>5358</v>
      </c>
      <c r="B1794" s="51" t="s">
        <v>4623</v>
      </c>
      <c r="C1794" s="50" t="s">
        <v>577</v>
      </c>
      <c r="D1794" s="52" t="s">
        <v>4624</v>
      </c>
      <c r="E1794" s="55" t="str">
        <f t="shared" si="27"/>
        <v xml:space="preserve">GAINSVILLE GA 30507 </v>
      </c>
      <c r="F1794" s="52" t="s">
        <v>4625</v>
      </c>
      <c r="G1794" s="52" t="s">
        <v>4106</v>
      </c>
      <c r="H1794" s="52">
        <v>30507</v>
      </c>
    </row>
    <row r="1795" spans="1:8" x14ac:dyDescent="0.25">
      <c r="A1795" s="51">
        <v>5359</v>
      </c>
      <c r="B1795" s="51" t="s">
        <v>2802</v>
      </c>
      <c r="C1795" s="50" t="s">
        <v>577</v>
      </c>
      <c r="D1795" s="55" t="s">
        <v>4626</v>
      </c>
      <c r="E1795" s="55" t="str">
        <f t="shared" si="27"/>
        <v xml:space="preserve">GREENSBORO GA 30642 </v>
      </c>
      <c r="F1795" s="55" t="s">
        <v>4627</v>
      </c>
      <c r="G1795" s="55" t="s">
        <v>4106</v>
      </c>
      <c r="H1795" s="55">
        <v>30642</v>
      </c>
    </row>
    <row r="1796" spans="1:8" x14ac:dyDescent="0.25">
      <c r="A1796" s="51">
        <v>5361</v>
      </c>
      <c r="B1796" s="51" t="s">
        <v>2458</v>
      </c>
      <c r="C1796" s="50" t="s">
        <v>577</v>
      </c>
      <c r="D1796" s="52" t="s">
        <v>4628</v>
      </c>
      <c r="E1796" s="55" t="str">
        <f t="shared" si="27"/>
        <v xml:space="preserve">TAYLERSVILLE NC 28681 </v>
      </c>
      <c r="F1796" s="52" t="s">
        <v>4629</v>
      </c>
      <c r="G1796" s="52" t="s">
        <v>4247</v>
      </c>
      <c r="H1796" s="52">
        <v>28681</v>
      </c>
    </row>
    <row r="1797" spans="1:8" x14ac:dyDescent="0.25">
      <c r="A1797" s="51">
        <v>5362</v>
      </c>
      <c r="B1797" s="51" t="s">
        <v>4630</v>
      </c>
      <c r="C1797" s="50" t="s">
        <v>577</v>
      </c>
      <c r="D1797" s="55" t="s">
        <v>2666</v>
      </c>
      <c r="E1797" s="55" t="str">
        <f t="shared" si="27"/>
        <v xml:space="preserve">WADESBORO NC 28170 </v>
      </c>
      <c r="F1797" s="55" t="s">
        <v>4631</v>
      </c>
      <c r="G1797" s="55" t="s">
        <v>4247</v>
      </c>
      <c r="H1797" s="55" t="s">
        <v>4632</v>
      </c>
    </row>
    <row r="1798" spans="1:8" x14ac:dyDescent="0.25">
      <c r="A1798" s="51">
        <v>5363</v>
      </c>
      <c r="B1798" s="51" t="s">
        <v>4633</v>
      </c>
      <c r="C1798" s="50" t="s">
        <v>577</v>
      </c>
      <c r="D1798" s="55" t="s">
        <v>4634</v>
      </c>
      <c r="E1798" s="55" t="str">
        <f t="shared" ref="E1798:E1861" si="28">CONCATENATE(F1798," ",G1798," ",H1798," ",)</f>
        <v xml:space="preserve">ASHEVILLE NC 28802 </v>
      </c>
      <c r="F1798" s="55" t="s">
        <v>4635</v>
      </c>
      <c r="G1798" s="55" t="s">
        <v>4247</v>
      </c>
      <c r="H1798" s="55" t="s">
        <v>4636</v>
      </c>
    </row>
    <row r="1799" spans="1:8" x14ac:dyDescent="0.25">
      <c r="A1799" s="51">
        <v>5364</v>
      </c>
      <c r="B1799" s="51" t="s">
        <v>4637</v>
      </c>
      <c r="C1799" s="50" t="s">
        <v>577</v>
      </c>
      <c r="D1799" s="52" t="s">
        <v>615</v>
      </c>
      <c r="E1799" s="55" t="s">
        <v>616</v>
      </c>
      <c r="F1799" s="52" t="s">
        <v>617</v>
      </c>
      <c r="G1799" s="52" t="s">
        <v>618</v>
      </c>
      <c r="H1799" s="52"/>
    </row>
    <row r="1800" spans="1:8" x14ac:dyDescent="0.25">
      <c r="A1800" s="51">
        <v>5365</v>
      </c>
      <c r="B1800" s="51" t="s">
        <v>4638</v>
      </c>
      <c r="C1800" s="50" t="s">
        <v>577</v>
      </c>
      <c r="D1800" s="55" t="s">
        <v>4639</v>
      </c>
      <c r="E1800" s="55" t="str">
        <f t="shared" si="28"/>
        <v xml:space="preserve">WINDSOR NC 27983 </v>
      </c>
      <c r="F1800" s="55" t="s">
        <v>4640</v>
      </c>
      <c r="G1800" s="55" t="s">
        <v>4247</v>
      </c>
      <c r="H1800" s="55" t="s">
        <v>4641</v>
      </c>
    </row>
    <row r="1801" spans="1:8" x14ac:dyDescent="0.25">
      <c r="A1801" s="51">
        <v>5366</v>
      </c>
      <c r="B1801" s="51" t="s">
        <v>4642</v>
      </c>
      <c r="C1801" s="50" t="s">
        <v>577</v>
      </c>
      <c r="D1801" s="55" t="s">
        <v>4643</v>
      </c>
      <c r="E1801" s="55" t="str">
        <f t="shared" si="28"/>
        <v xml:space="preserve">BURGAW NC 28425 </v>
      </c>
      <c r="F1801" s="55" t="s">
        <v>4644</v>
      </c>
      <c r="G1801" s="55" t="s">
        <v>4247</v>
      </c>
      <c r="H1801" s="55" t="s">
        <v>4645</v>
      </c>
    </row>
    <row r="1802" spans="1:8" x14ac:dyDescent="0.25">
      <c r="A1802" s="51">
        <v>5367</v>
      </c>
      <c r="B1802" s="51" t="s">
        <v>4646</v>
      </c>
      <c r="C1802" s="50" t="s">
        <v>577</v>
      </c>
      <c r="D1802" s="55" t="s">
        <v>4647</v>
      </c>
      <c r="E1802" s="55" t="str">
        <f t="shared" si="28"/>
        <v xml:space="preserve">MORGANTON NC 28680 </v>
      </c>
      <c r="F1802" s="55" t="s">
        <v>4648</v>
      </c>
      <c r="G1802" s="55" t="s">
        <v>4247</v>
      </c>
      <c r="H1802" s="55">
        <v>28680</v>
      </c>
    </row>
    <row r="1803" spans="1:8" x14ac:dyDescent="0.25">
      <c r="A1803" s="51">
        <v>5368</v>
      </c>
      <c r="B1803" s="51" t="s">
        <v>4649</v>
      </c>
      <c r="C1803" s="50" t="s">
        <v>577</v>
      </c>
      <c r="D1803" s="55" t="s">
        <v>4650</v>
      </c>
      <c r="E1803" s="55" t="str">
        <f t="shared" si="28"/>
        <v xml:space="preserve">BURLINGTON NC 27216 </v>
      </c>
      <c r="F1803" s="55" t="s">
        <v>1832</v>
      </c>
      <c r="G1803" s="55" t="s">
        <v>4247</v>
      </c>
      <c r="H1803" s="55">
        <v>27216</v>
      </c>
    </row>
    <row r="1804" spans="1:8" x14ac:dyDescent="0.25">
      <c r="A1804" s="51">
        <v>5369</v>
      </c>
      <c r="B1804" s="51" t="s">
        <v>4651</v>
      </c>
      <c r="C1804" s="50" t="s">
        <v>577</v>
      </c>
      <c r="D1804" s="55" t="s">
        <v>4652</v>
      </c>
      <c r="E1804" s="55" t="str">
        <f t="shared" si="28"/>
        <v xml:space="preserve">CONCORD NC 28026 </v>
      </c>
      <c r="F1804" s="55" t="s">
        <v>4653</v>
      </c>
      <c r="G1804" s="55" t="s">
        <v>4247</v>
      </c>
      <c r="H1804" s="55" t="s">
        <v>4654</v>
      </c>
    </row>
    <row r="1805" spans="1:8" x14ac:dyDescent="0.25">
      <c r="A1805" s="51">
        <v>5370</v>
      </c>
      <c r="B1805" s="51" t="s">
        <v>4655</v>
      </c>
      <c r="C1805" s="50" t="s">
        <v>577</v>
      </c>
      <c r="D1805" s="55" t="s">
        <v>4656</v>
      </c>
      <c r="E1805" s="55" t="str">
        <f t="shared" si="28"/>
        <v xml:space="preserve">SHILOH NC 27974 </v>
      </c>
      <c r="F1805" s="55" t="s">
        <v>4657</v>
      </c>
      <c r="G1805" s="55" t="s">
        <v>4247</v>
      </c>
      <c r="H1805" s="55">
        <v>27974</v>
      </c>
    </row>
    <row r="1806" spans="1:8" x14ac:dyDescent="0.25">
      <c r="A1806" s="51">
        <v>5371</v>
      </c>
      <c r="B1806" s="51" t="s">
        <v>4658</v>
      </c>
      <c r="C1806" s="50" t="s">
        <v>577</v>
      </c>
      <c r="D1806" s="55" t="s">
        <v>4659</v>
      </c>
      <c r="E1806" s="55" t="str">
        <f t="shared" si="28"/>
        <v xml:space="preserve">RIEGELWOOD NC 28456 </v>
      </c>
      <c r="F1806" s="55" t="s">
        <v>4660</v>
      </c>
      <c r="G1806" s="55" t="s">
        <v>4247</v>
      </c>
      <c r="H1806" s="55" t="s">
        <v>4661</v>
      </c>
    </row>
    <row r="1807" spans="1:8" x14ac:dyDescent="0.25">
      <c r="A1807" s="51">
        <v>5372</v>
      </c>
      <c r="B1807" s="51" t="s">
        <v>4662</v>
      </c>
      <c r="C1807" s="50" t="s">
        <v>577</v>
      </c>
      <c r="D1807" s="55" t="s">
        <v>4663</v>
      </c>
      <c r="E1807" s="55" t="str">
        <f t="shared" si="28"/>
        <v xml:space="preserve">YANCEYVILLE NC 27379 </v>
      </c>
      <c r="F1807" s="55" t="s">
        <v>4664</v>
      </c>
      <c r="G1807" s="55" t="s">
        <v>4247</v>
      </c>
      <c r="H1807" s="55" t="s">
        <v>4665</v>
      </c>
    </row>
    <row r="1808" spans="1:8" x14ac:dyDescent="0.25">
      <c r="A1808" s="51">
        <v>5373</v>
      </c>
      <c r="B1808" s="51" t="s">
        <v>4666</v>
      </c>
      <c r="C1808" s="50" t="s">
        <v>577</v>
      </c>
      <c r="D1808" s="55" t="s">
        <v>4667</v>
      </c>
      <c r="E1808" s="55" t="str">
        <f t="shared" si="28"/>
        <v xml:space="preserve">NEWTON NC 28658 </v>
      </c>
      <c r="F1808" s="55" t="s">
        <v>4530</v>
      </c>
      <c r="G1808" s="55" t="s">
        <v>4247</v>
      </c>
      <c r="H1808" s="55" t="s">
        <v>4668</v>
      </c>
    </row>
    <row r="1809" spans="1:8" x14ac:dyDescent="0.25">
      <c r="A1809" s="51">
        <v>5374</v>
      </c>
      <c r="B1809" s="51" t="s">
        <v>4669</v>
      </c>
      <c r="C1809" s="50" t="s">
        <v>577</v>
      </c>
      <c r="D1809" s="55" t="s">
        <v>4670</v>
      </c>
      <c r="E1809" s="55" t="str">
        <f t="shared" si="28"/>
        <v xml:space="preserve">SUPPLY NC 28462 </v>
      </c>
      <c r="F1809" s="55" t="s">
        <v>4671</v>
      </c>
      <c r="G1809" s="55" t="s">
        <v>4247</v>
      </c>
      <c r="H1809" s="55" t="s">
        <v>4672</v>
      </c>
    </row>
    <row r="1810" spans="1:8" x14ac:dyDescent="0.25">
      <c r="A1810" s="51">
        <v>5376</v>
      </c>
      <c r="B1810" s="51" t="s">
        <v>4673</v>
      </c>
      <c r="C1810" s="50" t="s">
        <v>577</v>
      </c>
      <c r="D1810" s="55" t="s">
        <v>4674</v>
      </c>
      <c r="E1810" s="55" t="str">
        <f t="shared" si="28"/>
        <v xml:space="preserve">CHARLOTTE NC 28256 </v>
      </c>
      <c r="F1810" s="55" t="s">
        <v>4675</v>
      </c>
      <c r="G1810" s="55" t="s">
        <v>4247</v>
      </c>
      <c r="H1810" s="55">
        <v>28256</v>
      </c>
    </row>
    <row r="1811" spans="1:8" x14ac:dyDescent="0.25">
      <c r="A1811" s="51">
        <v>5377</v>
      </c>
      <c r="B1811" s="51" t="s">
        <v>4676</v>
      </c>
      <c r="C1811" s="50" t="s">
        <v>577</v>
      </c>
      <c r="D1811" s="55" t="s">
        <v>1920</v>
      </c>
      <c r="E1811" s="55" t="str">
        <f t="shared" si="28"/>
        <v xml:space="preserve">PITTSBORO NC 27312 </v>
      </c>
      <c r="F1811" s="55" t="s">
        <v>4677</v>
      </c>
      <c r="G1811" s="55" t="s">
        <v>4247</v>
      </c>
      <c r="H1811" s="55">
        <v>27312</v>
      </c>
    </row>
    <row r="1812" spans="1:8" x14ac:dyDescent="0.25">
      <c r="A1812" s="51">
        <v>5378</v>
      </c>
      <c r="B1812" s="51" t="s">
        <v>4678</v>
      </c>
      <c r="C1812" s="50" t="s">
        <v>577</v>
      </c>
      <c r="D1812" s="55" t="s">
        <v>4679</v>
      </c>
      <c r="E1812" s="55" t="str">
        <f t="shared" si="28"/>
        <v xml:space="preserve">SILER CITY NC 27344 </v>
      </c>
      <c r="F1812" s="55" t="s">
        <v>4680</v>
      </c>
      <c r="G1812" s="55" t="s">
        <v>4247</v>
      </c>
      <c r="H1812" s="55" t="s">
        <v>4681</v>
      </c>
    </row>
    <row r="1813" spans="1:8" x14ac:dyDescent="0.25">
      <c r="A1813" s="51">
        <v>5379</v>
      </c>
      <c r="B1813" s="51" t="s">
        <v>4682</v>
      </c>
      <c r="C1813" s="50" t="s">
        <v>577</v>
      </c>
      <c r="D1813" s="55" t="s">
        <v>4683</v>
      </c>
      <c r="E1813" s="55" t="str">
        <f t="shared" si="28"/>
        <v xml:space="preserve">SHELBY NC 28151 </v>
      </c>
      <c r="F1813" s="55" t="s">
        <v>4684</v>
      </c>
      <c r="G1813" s="55" t="s">
        <v>4247</v>
      </c>
      <c r="H1813" s="55">
        <v>28151</v>
      </c>
    </row>
    <row r="1814" spans="1:8" x14ac:dyDescent="0.25">
      <c r="A1814" s="51">
        <v>5380</v>
      </c>
      <c r="B1814" s="51" t="s">
        <v>4685</v>
      </c>
      <c r="C1814" s="50" t="s">
        <v>577</v>
      </c>
      <c r="D1814" s="55" t="s">
        <v>4686</v>
      </c>
      <c r="E1814" s="55" t="str">
        <f t="shared" si="28"/>
        <v xml:space="preserve">WHITEVILLE NC 28472 </v>
      </c>
      <c r="F1814" s="55" t="s">
        <v>4687</v>
      </c>
      <c r="G1814" s="55" t="s">
        <v>4247</v>
      </c>
      <c r="H1814" s="55" t="s">
        <v>4688</v>
      </c>
    </row>
    <row r="1815" spans="1:8" x14ac:dyDescent="0.25">
      <c r="A1815" s="51">
        <v>5382</v>
      </c>
      <c r="B1815" s="51" t="s">
        <v>4689</v>
      </c>
      <c r="C1815" s="50" t="s">
        <v>577</v>
      </c>
      <c r="D1815" s="55" t="s">
        <v>4690</v>
      </c>
      <c r="E1815" s="55" t="str">
        <f t="shared" si="28"/>
        <v xml:space="preserve">COINJOCK NC 27923 </v>
      </c>
      <c r="F1815" s="55" t="s">
        <v>4691</v>
      </c>
      <c r="G1815" s="55" t="s">
        <v>4247</v>
      </c>
      <c r="H1815" s="55" t="s">
        <v>4692</v>
      </c>
    </row>
    <row r="1816" spans="1:8" x14ac:dyDescent="0.25">
      <c r="A1816" s="51">
        <v>5383</v>
      </c>
      <c r="B1816" s="51" t="s">
        <v>4693</v>
      </c>
      <c r="C1816" s="50" t="s">
        <v>577</v>
      </c>
      <c r="D1816" s="55" t="s">
        <v>4694</v>
      </c>
      <c r="E1816" s="55" t="str">
        <f t="shared" si="28"/>
        <v xml:space="preserve">LEXINGTON NC 27293 </v>
      </c>
      <c r="F1816" s="55" t="s">
        <v>2602</v>
      </c>
      <c r="G1816" s="55" t="s">
        <v>4247</v>
      </c>
      <c r="H1816" s="55">
        <v>27293</v>
      </c>
    </row>
    <row r="1817" spans="1:8" x14ac:dyDescent="0.25">
      <c r="A1817" s="51">
        <v>5384</v>
      </c>
      <c r="B1817" s="51" t="s">
        <v>4695</v>
      </c>
      <c r="C1817" s="50" t="s">
        <v>577</v>
      </c>
      <c r="D1817" s="52" t="s">
        <v>615</v>
      </c>
      <c r="E1817" s="55" t="s">
        <v>616</v>
      </c>
      <c r="F1817" s="52" t="s">
        <v>617</v>
      </c>
      <c r="G1817" s="52" t="s">
        <v>618</v>
      </c>
      <c r="H1817" s="52"/>
    </row>
    <row r="1818" spans="1:8" x14ac:dyDescent="0.25">
      <c r="A1818" s="51">
        <v>5385</v>
      </c>
      <c r="B1818" s="51" t="s">
        <v>4696</v>
      </c>
      <c r="C1818" s="50" t="s">
        <v>577</v>
      </c>
      <c r="D1818" s="55" t="s">
        <v>4697</v>
      </c>
      <c r="E1818" s="55" t="str">
        <f t="shared" si="28"/>
        <v xml:space="preserve">ROSE HILL NC 28458 </v>
      </c>
      <c r="F1818" s="55" t="s">
        <v>4698</v>
      </c>
      <c r="G1818" s="55" t="s">
        <v>4247</v>
      </c>
      <c r="H1818" s="55" t="s">
        <v>4699</v>
      </c>
    </row>
    <row r="1819" spans="1:8" x14ac:dyDescent="0.25">
      <c r="A1819" s="51">
        <v>5386</v>
      </c>
      <c r="B1819" s="51" t="s">
        <v>4700</v>
      </c>
      <c r="C1819" s="50" t="s">
        <v>577</v>
      </c>
      <c r="D1819" s="52" t="s">
        <v>615</v>
      </c>
      <c r="E1819" s="55" t="s">
        <v>616</v>
      </c>
      <c r="F1819" s="52" t="s">
        <v>617</v>
      </c>
      <c r="G1819" s="52" t="s">
        <v>618</v>
      </c>
      <c r="H1819" s="52"/>
    </row>
    <row r="1820" spans="1:8" x14ac:dyDescent="0.25">
      <c r="A1820" s="51">
        <v>5387</v>
      </c>
      <c r="B1820" s="51" t="s">
        <v>4701</v>
      </c>
      <c r="C1820" s="50" t="s">
        <v>577</v>
      </c>
      <c r="D1820" s="55" t="s">
        <v>4702</v>
      </c>
      <c r="E1820" s="55" t="str">
        <f t="shared" si="28"/>
        <v xml:space="preserve">DURHAM NC 27702 </v>
      </c>
      <c r="F1820" s="55" t="s">
        <v>4703</v>
      </c>
      <c r="G1820" s="55" t="s">
        <v>4247</v>
      </c>
      <c r="H1820" s="55" t="s">
        <v>4704</v>
      </c>
    </row>
    <row r="1821" spans="1:8" x14ac:dyDescent="0.25">
      <c r="A1821" s="51">
        <v>5388</v>
      </c>
      <c r="B1821" s="51" t="s">
        <v>4705</v>
      </c>
      <c r="C1821" s="50" t="s">
        <v>577</v>
      </c>
      <c r="D1821" s="52" t="s">
        <v>615</v>
      </c>
      <c r="E1821" s="55" t="s">
        <v>616</v>
      </c>
      <c r="F1821" s="52" t="s">
        <v>617</v>
      </c>
      <c r="G1821" s="52" t="s">
        <v>618</v>
      </c>
      <c r="H1821" s="52"/>
    </row>
    <row r="1822" spans="1:8" x14ac:dyDescent="0.25">
      <c r="A1822" s="51">
        <v>5389</v>
      </c>
      <c r="B1822" s="51" t="s">
        <v>4706</v>
      </c>
      <c r="C1822" s="50" t="s">
        <v>577</v>
      </c>
      <c r="D1822" s="55" t="s">
        <v>4707</v>
      </c>
      <c r="E1822" s="55" t="str">
        <f t="shared" si="28"/>
        <v xml:space="preserve">EDEN NC 27288 </v>
      </c>
      <c r="F1822" s="55" t="s">
        <v>4708</v>
      </c>
      <c r="G1822" s="55" t="s">
        <v>4247</v>
      </c>
      <c r="H1822" s="55" t="s">
        <v>4709</v>
      </c>
    </row>
    <row r="1823" spans="1:8" x14ac:dyDescent="0.25">
      <c r="A1823" s="51">
        <v>5390</v>
      </c>
      <c r="B1823" s="51" t="s">
        <v>4710</v>
      </c>
      <c r="C1823" s="50" t="s">
        <v>577</v>
      </c>
      <c r="D1823" s="55" t="s">
        <v>4711</v>
      </c>
      <c r="E1823" s="55" t="str">
        <f t="shared" si="28"/>
        <v xml:space="preserve">TARBORO NC 27886 </v>
      </c>
      <c r="F1823" s="55" t="s">
        <v>4712</v>
      </c>
      <c r="G1823" s="55" t="s">
        <v>4247</v>
      </c>
      <c r="H1823" s="55" t="s">
        <v>4713</v>
      </c>
    </row>
    <row r="1824" spans="1:8" x14ac:dyDescent="0.25">
      <c r="A1824" s="51">
        <v>5391</v>
      </c>
      <c r="B1824" s="51" t="s">
        <v>2961</v>
      </c>
      <c r="C1824" s="50" t="s">
        <v>577</v>
      </c>
      <c r="D1824" s="52" t="s">
        <v>615</v>
      </c>
      <c r="E1824" s="55" t="s">
        <v>616</v>
      </c>
      <c r="F1824" s="52" t="s">
        <v>617</v>
      </c>
      <c r="G1824" s="52" t="s">
        <v>618</v>
      </c>
      <c r="H1824" s="52"/>
    </row>
    <row r="1825" spans="1:8" x14ac:dyDescent="0.25">
      <c r="A1825" s="51">
        <v>5392</v>
      </c>
      <c r="B1825" s="51" t="s">
        <v>4714</v>
      </c>
      <c r="C1825" s="50" t="s">
        <v>577</v>
      </c>
      <c r="D1825" s="55" t="s">
        <v>4715</v>
      </c>
      <c r="E1825" s="55" t="str">
        <f t="shared" si="28"/>
        <v xml:space="preserve">FAYETTEVILLE NC 28302 </v>
      </c>
      <c r="F1825" s="55" t="s">
        <v>4246</v>
      </c>
      <c r="G1825" s="55" t="s">
        <v>4247</v>
      </c>
      <c r="H1825" s="55">
        <v>28302</v>
      </c>
    </row>
    <row r="1826" spans="1:8" x14ac:dyDescent="0.25">
      <c r="A1826" s="51">
        <v>5393</v>
      </c>
      <c r="B1826" s="51" t="s">
        <v>4438</v>
      </c>
      <c r="C1826" s="50" t="s">
        <v>577</v>
      </c>
      <c r="D1826" s="55" t="s">
        <v>2440</v>
      </c>
      <c r="E1826" s="55" t="str">
        <f t="shared" si="28"/>
        <v xml:space="preserve">LOUISBURG NC 27549 </v>
      </c>
      <c r="F1826" s="55" t="s">
        <v>4716</v>
      </c>
      <c r="G1826" s="55" t="s">
        <v>4247</v>
      </c>
      <c r="H1826" s="55" t="s">
        <v>4717</v>
      </c>
    </row>
    <row r="1827" spans="1:8" x14ac:dyDescent="0.25">
      <c r="A1827" s="51">
        <v>5394</v>
      </c>
      <c r="B1827" s="51" t="s">
        <v>4718</v>
      </c>
      <c r="C1827" s="50" t="s">
        <v>577</v>
      </c>
      <c r="D1827" s="55" t="s">
        <v>4719</v>
      </c>
      <c r="E1827" s="55" t="str">
        <f t="shared" si="28"/>
        <v xml:space="preserve">GASTONIA NC 28055 </v>
      </c>
      <c r="F1827" s="55" t="s">
        <v>4720</v>
      </c>
      <c r="G1827" s="55" t="s">
        <v>4247</v>
      </c>
      <c r="H1827" s="55">
        <v>28055</v>
      </c>
    </row>
    <row r="1828" spans="1:8" x14ac:dyDescent="0.25">
      <c r="A1828" s="51">
        <v>5395</v>
      </c>
      <c r="B1828" s="51" t="s">
        <v>4721</v>
      </c>
      <c r="C1828" s="50" t="s">
        <v>577</v>
      </c>
      <c r="D1828" s="52" t="s">
        <v>615</v>
      </c>
      <c r="E1828" s="55" t="s">
        <v>616</v>
      </c>
      <c r="F1828" s="52" t="s">
        <v>617</v>
      </c>
      <c r="G1828" s="52" t="s">
        <v>618</v>
      </c>
      <c r="H1828" s="52"/>
    </row>
    <row r="1829" spans="1:8" x14ac:dyDescent="0.25">
      <c r="A1829" s="51">
        <v>5396</v>
      </c>
      <c r="B1829" s="51" t="s">
        <v>4722</v>
      </c>
      <c r="C1829" s="50" t="s">
        <v>577</v>
      </c>
      <c r="D1829" s="55" t="s">
        <v>4723</v>
      </c>
      <c r="E1829" s="55" t="str">
        <f t="shared" si="28"/>
        <v xml:space="preserve">GATESVILLE NC 27938 </v>
      </c>
      <c r="F1829" s="55" t="s">
        <v>4724</v>
      </c>
      <c r="G1829" s="55" t="s">
        <v>4247</v>
      </c>
      <c r="H1829" s="55">
        <v>27938</v>
      </c>
    </row>
    <row r="1830" spans="1:8" x14ac:dyDescent="0.25">
      <c r="A1830" s="51">
        <v>5397</v>
      </c>
      <c r="B1830" s="51" t="s">
        <v>4725</v>
      </c>
      <c r="C1830" s="50" t="s">
        <v>577</v>
      </c>
      <c r="D1830" s="55" t="s">
        <v>4726</v>
      </c>
      <c r="E1830" s="55" t="str">
        <f t="shared" si="28"/>
        <v xml:space="preserve">GOLDSBORO NC 27533 </v>
      </c>
      <c r="F1830" s="55" t="s">
        <v>4727</v>
      </c>
      <c r="G1830" s="55" t="s">
        <v>4247</v>
      </c>
      <c r="H1830" s="55">
        <v>27533</v>
      </c>
    </row>
    <row r="1831" spans="1:8" x14ac:dyDescent="0.25">
      <c r="A1831" s="51">
        <v>5398</v>
      </c>
      <c r="B1831" s="51" t="s">
        <v>4728</v>
      </c>
      <c r="C1831" s="50" t="s">
        <v>577</v>
      </c>
      <c r="D1831" s="55" t="s">
        <v>4729</v>
      </c>
      <c r="E1831" s="55" t="str">
        <f t="shared" si="28"/>
        <v xml:space="preserve">OXFORD NC 27565 </v>
      </c>
      <c r="F1831" s="55" t="s">
        <v>2991</v>
      </c>
      <c r="G1831" s="55" t="s">
        <v>4247</v>
      </c>
      <c r="H1831" s="55" t="s">
        <v>4730</v>
      </c>
    </row>
    <row r="1832" spans="1:8" x14ac:dyDescent="0.25">
      <c r="A1832" s="51">
        <v>5399</v>
      </c>
      <c r="B1832" s="51" t="s">
        <v>2802</v>
      </c>
      <c r="C1832" s="50" t="s">
        <v>577</v>
      </c>
      <c r="D1832" s="55" t="s">
        <v>4731</v>
      </c>
      <c r="E1832" s="55" t="str">
        <f t="shared" si="28"/>
        <v xml:space="preserve">SNOW HILL NC 28580 </v>
      </c>
      <c r="F1832" s="55" t="s">
        <v>4732</v>
      </c>
      <c r="G1832" s="55" t="s">
        <v>4247</v>
      </c>
      <c r="H1832" s="55" t="s">
        <v>4733</v>
      </c>
    </row>
    <row r="1833" spans="1:8" x14ac:dyDescent="0.25">
      <c r="A1833" s="51">
        <v>5400</v>
      </c>
      <c r="B1833" s="51" t="s">
        <v>4734</v>
      </c>
      <c r="C1833" s="50" t="s">
        <v>577</v>
      </c>
      <c r="D1833" s="55" t="s">
        <v>4735</v>
      </c>
      <c r="E1833" s="55" t="str">
        <f t="shared" si="28"/>
        <v xml:space="preserve">GREENSBORO NC 27420 </v>
      </c>
      <c r="F1833" s="55" t="s">
        <v>4627</v>
      </c>
      <c r="G1833" s="55" t="s">
        <v>4247</v>
      </c>
      <c r="H1833" s="55">
        <v>27420</v>
      </c>
    </row>
    <row r="1834" spans="1:8" x14ac:dyDescent="0.25">
      <c r="A1834" s="51">
        <v>5401</v>
      </c>
      <c r="B1834" s="51" t="s">
        <v>4736</v>
      </c>
      <c r="C1834" s="50" t="s">
        <v>577</v>
      </c>
      <c r="D1834" s="55" t="s">
        <v>4737</v>
      </c>
      <c r="E1834" s="55" t="str">
        <f t="shared" si="28"/>
        <v xml:space="preserve">WELDON NC 27870 </v>
      </c>
      <c r="F1834" s="55" t="s">
        <v>4738</v>
      </c>
      <c r="G1834" s="55" t="s">
        <v>4247</v>
      </c>
      <c r="H1834" s="55">
        <v>27870</v>
      </c>
    </row>
    <row r="1835" spans="1:8" x14ac:dyDescent="0.25">
      <c r="A1835" s="51">
        <v>5402</v>
      </c>
      <c r="B1835" s="51" t="s">
        <v>4739</v>
      </c>
      <c r="C1835" s="50" t="s">
        <v>577</v>
      </c>
      <c r="D1835" s="55" t="s">
        <v>4740</v>
      </c>
      <c r="E1835" s="55" t="str">
        <f t="shared" si="28"/>
        <v xml:space="preserve">HAMLET NC 28345 </v>
      </c>
      <c r="F1835" s="55" t="s">
        <v>4741</v>
      </c>
      <c r="G1835" s="55" t="s">
        <v>4247</v>
      </c>
      <c r="H1835" s="55" t="s">
        <v>4742</v>
      </c>
    </row>
    <row r="1836" spans="1:8" x14ac:dyDescent="0.25">
      <c r="A1836" s="51">
        <v>5403</v>
      </c>
      <c r="B1836" s="51" t="s">
        <v>4743</v>
      </c>
      <c r="C1836" s="50" t="s">
        <v>577</v>
      </c>
      <c r="D1836" s="55" t="s">
        <v>2738</v>
      </c>
      <c r="E1836" s="55" t="str">
        <f t="shared" si="28"/>
        <v xml:space="preserve">AHOSKIE NC 27910 </v>
      </c>
      <c r="F1836" s="55" t="s">
        <v>4744</v>
      </c>
      <c r="G1836" s="55" t="s">
        <v>4247</v>
      </c>
      <c r="H1836" s="55" t="s">
        <v>4745</v>
      </c>
    </row>
    <row r="1837" spans="1:8" x14ac:dyDescent="0.25">
      <c r="A1837" s="51">
        <v>5404</v>
      </c>
      <c r="B1837" s="51" t="s">
        <v>4746</v>
      </c>
      <c r="C1837" s="50" t="s">
        <v>577</v>
      </c>
      <c r="D1837" s="55" t="s">
        <v>4747</v>
      </c>
      <c r="E1837" s="55" t="str">
        <f t="shared" si="28"/>
        <v xml:space="preserve">HICKORY NC 28603 </v>
      </c>
      <c r="F1837" s="55" t="s">
        <v>4748</v>
      </c>
      <c r="G1837" s="55" t="s">
        <v>4247</v>
      </c>
      <c r="H1837" s="55" t="s">
        <v>4749</v>
      </c>
    </row>
    <row r="1838" spans="1:8" x14ac:dyDescent="0.25">
      <c r="A1838" s="51">
        <v>5405</v>
      </c>
      <c r="B1838" s="51" t="s">
        <v>4750</v>
      </c>
      <c r="C1838" s="50" t="s">
        <v>577</v>
      </c>
      <c r="D1838" s="55" t="s">
        <v>4751</v>
      </c>
      <c r="E1838" s="55" t="str">
        <f t="shared" si="28"/>
        <v xml:space="preserve">HIGH POINT NC 27261 </v>
      </c>
      <c r="F1838" s="55" t="s">
        <v>4752</v>
      </c>
      <c r="G1838" s="55" t="s">
        <v>4247</v>
      </c>
      <c r="H1838" s="55" t="s">
        <v>4753</v>
      </c>
    </row>
    <row r="1839" spans="1:8" x14ac:dyDescent="0.25">
      <c r="A1839" s="51">
        <v>5406</v>
      </c>
      <c r="B1839" s="51" t="s">
        <v>4754</v>
      </c>
      <c r="C1839" s="50" t="s">
        <v>577</v>
      </c>
      <c r="D1839" s="55" t="s">
        <v>2793</v>
      </c>
      <c r="E1839" s="55" t="str">
        <f t="shared" si="28"/>
        <v xml:space="preserve">RAEFORD NC 28376 </v>
      </c>
      <c r="F1839" s="55" t="s">
        <v>4755</v>
      </c>
      <c r="G1839" s="55" t="s">
        <v>4247</v>
      </c>
      <c r="H1839" s="55">
        <v>28376</v>
      </c>
    </row>
    <row r="1840" spans="1:8" x14ac:dyDescent="0.25">
      <c r="A1840" s="51">
        <v>5408</v>
      </c>
      <c r="B1840" s="51" t="s">
        <v>4756</v>
      </c>
      <c r="C1840" s="50" t="s">
        <v>577</v>
      </c>
      <c r="D1840" s="55" t="s">
        <v>4757</v>
      </c>
      <c r="E1840" s="55" t="str">
        <f t="shared" si="28"/>
        <v xml:space="preserve">SMITHFIELD NC 27577 </v>
      </c>
      <c r="F1840" s="55" t="s">
        <v>4758</v>
      </c>
      <c r="G1840" s="55" t="s">
        <v>4247</v>
      </c>
      <c r="H1840" s="55" t="s">
        <v>4759</v>
      </c>
    </row>
    <row r="1841" spans="1:8" x14ac:dyDescent="0.25">
      <c r="A1841" s="51">
        <v>5409</v>
      </c>
      <c r="B1841" s="51" t="s">
        <v>4760</v>
      </c>
      <c r="C1841" s="50" t="s">
        <v>577</v>
      </c>
      <c r="D1841" s="55" t="s">
        <v>4761</v>
      </c>
      <c r="E1841" s="55" t="str">
        <f t="shared" si="28"/>
        <v xml:space="preserve">TRENTON NC 28585 </v>
      </c>
      <c r="F1841" s="55" t="s">
        <v>1129</v>
      </c>
      <c r="G1841" s="55" t="s">
        <v>4247</v>
      </c>
      <c r="H1841" s="55" t="s">
        <v>4762</v>
      </c>
    </row>
    <row r="1842" spans="1:8" x14ac:dyDescent="0.25">
      <c r="A1842" s="51">
        <v>5410</v>
      </c>
      <c r="B1842" s="51" t="s">
        <v>4763</v>
      </c>
      <c r="C1842" s="50" t="s">
        <v>577</v>
      </c>
      <c r="D1842" s="55" t="s">
        <v>4764</v>
      </c>
      <c r="E1842" s="55" t="str">
        <f t="shared" si="28"/>
        <v xml:space="preserve">LENOIR NC 28645 </v>
      </c>
      <c r="F1842" s="55" t="s">
        <v>4765</v>
      </c>
      <c r="G1842" s="55" t="s">
        <v>4247</v>
      </c>
      <c r="H1842" s="55" t="s">
        <v>4766</v>
      </c>
    </row>
    <row r="1843" spans="1:8" x14ac:dyDescent="0.25">
      <c r="A1843" s="51">
        <v>5411</v>
      </c>
      <c r="B1843" s="51" t="s">
        <v>4284</v>
      </c>
      <c r="C1843" s="50" t="s">
        <v>577</v>
      </c>
      <c r="D1843" s="55" t="s">
        <v>4767</v>
      </c>
      <c r="E1843" s="55" t="str">
        <f t="shared" si="28"/>
        <v xml:space="preserve">LINCOLNTON NC 28093 </v>
      </c>
      <c r="F1843" s="55" t="s">
        <v>4286</v>
      </c>
      <c r="G1843" s="55" t="s">
        <v>4247</v>
      </c>
      <c r="H1843" s="55" t="s">
        <v>4768</v>
      </c>
    </row>
    <row r="1844" spans="1:8" x14ac:dyDescent="0.25">
      <c r="A1844" s="51">
        <v>5412</v>
      </c>
      <c r="B1844" s="51" t="s">
        <v>4769</v>
      </c>
      <c r="C1844" s="50" t="s">
        <v>577</v>
      </c>
      <c r="D1844" s="55" t="s">
        <v>4770</v>
      </c>
      <c r="E1844" s="55" t="str">
        <f t="shared" si="28"/>
        <v xml:space="preserve">KINSTON NC 28501 </v>
      </c>
      <c r="F1844" s="55" t="s">
        <v>4771</v>
      </c>
      <c r="G1844" s="55" t="s">
        <v>4247</v>
      </c>
      <c r="H1844" s="55">
        <v>28501</v>
      </c>
    </row>
    <row r="1845" spans="1:8" x14ac:dyDescent="0.25">
      <c r="A1845" s="51">
        <v>5416</v>
      </c>
      <c r="B1845" s="51" t="s">
        <v>4772</v>
      </c>
      <c r="C1845" s="50" t="s">
        <v>577</v>
      </c>
      <c r="D1845" s="55" t="s">
        <v>4773</v>
      </c>
      <c r="E1845" s="55" t="str">
        <f t="shared" si="28"/>
        <v xml:space="preserve">WINGATE NC 28174 </v>
      </c>
      <c r="F1845" s="55" t="s">
        <v>4774</v>
      </c>
      <c r="G1845" s="55" t="s">
        <v>4247</v>
      </c>
      <c r="H1845" s="55">
        <v>28174</v>
      </c>
    </row>
    <row r="1846" spans="1:8" x14ac:dyDescent="0.25">
      <c r="A1846" s="51">
        <v>5417</v>
      </c>
      <c r="B1846" s="51" t="s">
        <v>4775</v>
      </c>
      <c r="C1846" s="50" t="s">
        <v>577</v>
      </c>
      <c r="D1846" s="55" t="s">
        <v>4776</v>
      </c>
      <c r="E1846" s="55" t="str">
        <f t="shared" si="28"/>
        <v xml:space="preserve">WILLIAMSTON NC 27892 </v>
      </c>
      <c r="F1846" s="55" t="s">
        <v>4777</v>
      </c>
      <c r="G1846" s="55" t="s">
        <v>4247</v>
      </c>
      <c r="H1846" s="55" t="s">
        <v>4778</v>
      </c>
    </row>
    <row r="1847" spans="1:8" x14ac:dyDescent="0.25">
      <c r="A1847" s="51">
        <v>5418</v>
      </c>
      <c r="B1847" s="51" t="s">
        <v>4779</v>
      </c>
      <c r="C1847" s="50" t="s">
        <v>577</v>
      </c>
      <c r="D1847" s="55" t="s">
        <v>4780</v>
      </c>
      <c r="E1847" s="55" t="str">
        <f t="shared" si="28"/>
        <v xml:space="preserve">MAXTON NC 28364 </v>
      </c>
      <c r="F1847" s="55" t="s">
        <v>4781</v>
      </c>
      <c r="G1847" s="55" t="s">
        <v>4247</v>
      </c>
      <c r="H1847" s="55" t="s">
        <v>4782</v>
      </c>
    </row>
    <row r="1848" spans="1:8" x14ac:dyDescent="0.25">
      <c r="A1848" s="51">
        <v>5419</v>
      </c>
      <c r="B1848" s="51" t="s">
        <v>3105</v>
      </c>
      <c r="C1848" s="50" t="s">
        <v>577</v>
      </c>
      <c r="D1848" s="52" t="s">
        <v>615</v>
      </c>
      <c r="E1848" s="55" t="s">
        <v>616</v>
      </c>
      <c r="F1848" s="52" t="s">
        <v>617</v>
      </c>
      <c r="G1848" s="52" t="s">
        <v>618</v>
      </c>
      <c r="H1848" s="52"/>
    </row>
    <row r="1849" spans="1:8" x14ac:dyDescent="0.25">
      <c r="A1849" s="51">
        <v>5420</v>
      </c>
      <c r="B1849" s="51" t="s">
        <v>4512</v>
      </c>
      <c r="C1849" s="50" t="s">
        <v>577</v>
      </c>
      <c r="D1849" s="55" t="s">
        <v>4783</v>
      </c>
      <c r="E1849" s="55" t="str">
        <f t="shared" si="28"/>
        <v xml:space="preserve">CANDOR NC 27229 </v>
      </c>
      <c r="F1849" s="55" t="s">
        <v>4784</v>
      </c>
      <c r="G1849" s="55" t="s">
        <v>4247</v>
      </c>
      <c r="H1849" s="55" t="s">
        <v>4785</v>
      </c>
    </row>
    <row r="1850" spans="1:8" x14ac:dyDescent="0.25">
      <c r="A1850" s="51">
        <v>5421</v>
      </c>
      <c r="B1850" s="51" t="s">
        <v>4786</v>
      </c>
      <c r="C1850" s="50" t="s">
        <v>577</v>
      </c>
      <c r="D1850" s="55" t="s">
        <v>4787</v>
      </c>
      <c r="E1850" s="55" t="str">
        <f t="shared" si="28"/>
        <v xml:space="preserve">SOUTHERN PINES NC 28388 </v>
      </c>
      <c r="F1850" s="55" t="s">
        <v>4788</v>
      </c>
      <c r="G1850" s="55" t="s">
        <v>4247</v>
      </c>
      <c r="H1850" s="55" t="s">
        <v>4789</v>
      </c>
    </row>
    <row r="1851" spans="1:8" x14ac:dyDescent="0.25">
      <c r="A1851" s="51">
        <v>5422</v>
      </c>
      <c r="B1851" s="51" t="s">
        <v>4790</v>
      </c>
      <c r="C1851" s="50" t="s">
        <v>577</v>
      </c>
      <c r="D1851" s="55" t="s">
        <v>615</v>
      </c>
      <c r="E1851" s="55" t="s">
        <v>616</v>
      </c>
      <c r="F1851" s="52" t="s">
        <v>617</v>
      </c>
      <c r="G1851" s="52" t="s">
        <v>618</v>
      </c>
      <c r="H1851" s="55" t="s">
        <v>2099</v>
      </c>
    </row>
    <row r="1852" spans="1:8" x14ac:dyDescent="0.25">
      <c r="A1852" s="51">
        <v>5423</v>
      </c>
      <c r="B1852" s="51" t="s">
        <v>4791</v>
      </c>
      <c r="C1852" s="50" t="s">
        <v>577</v>
      </c>
      <c r="D1852" s="55" t="s">
        <v>4792</v>
      </c>
      <c r="E1852" s="55" t="str">
        <f t="shared" si="28"/>
        <v xml:space="preserve">NEW BERN NC 28562 </v>
      </c>
      <c r="F1852" s="55" t="s">
        <v>4793</v>
      </c>
      <c r="G1852" s="55" t="s">
        <v>4247</v>
      </c>
      <c r="H1852" s="55">
        <v>28562</v>
      </c>
    </row>
    <row r="1853" spans="1:8" x14ac:dyDescent="0.25">
      <c r="A1853" s="51">
        <v>5424</v>
      </c>
      <c r="B1853" s="51" t="s">
        <v>4794</v>
      </c>
      <c r="C1853" s="50" t="s">
        <v>577</v>
      </c>
      <c r="D1853" s="55" t="s">
        <v>4795</v>
      </c>
      <c r="E1853" s="55" t="str">
        <f t="shared" si="28"/>
        <v xml:space="preserve">WILMINGTON NC 28402 </v>
      </c>
      <c r="F1853" s="55" t="s">
        <v>1144</v>
      </c>
      <c r="G1853" s="55" t="s">
        <v>4247</v>
      </c>
      <c r="H1853" s="55" t="s">
        <v>4796</v>
      </c>
    </row>
    <row r="1854" spans="1:8" x14ac:dyDescent="0.25">
      <c r="A1854" s="51">
        <v>5425</v>
      </c>
      <c r="B1854" s="51" t="s">
        <v>4797</v>
      </c>
      <c r="C1854" s="50" t="s">
        <v>577</v>
      </c>
      <c r="D1854" s="55" t="s">
        <v>615</v>
      </c>
      <c r="E1854" s="55" t="s">
        <v>616</v>
      </c>
      <c r="F1854" s="52" t="s">
        <v>617</v>
      </c>
      <c r="G1854" s="52" t="s">
        <v>618</v>
      </c>
      <c r="H1854" s="55"/>
    </row>
    <row r="1855" spans="1:8" x14ac:dyDescent="0.25">
      <c r="A1855" s="51">
        <v>5426</v>
      </c>
      <c r="B1855" s="51" t="s">
        <v>4798</v>
      </c>
      <c r="C1855" s="50" t="s">
        <v>577</v>
      </c>
      <c r="D1855" s="55" t="s">
        <v>4799</v>
      </c>
      <c r="E1855" s="55" t="str">
        <f t="shared" si="28"/>
        <v xml:space="preserve">JACKSON NC 27845 </v>
      </c>
      <c r="F1855" s="55" t="s">
        <v>2693</v>
      </c>
      <c r="G1855" s="55" t="s">
        <v>4247</v>
      </c>
      <c r="H1855" s="55">
        <v>27845</v>
      </c>
    </row>
    <row r="1856" spans="1:8" x14ac:dyDescent="0.25">
      <c r="A1856" s="51">
        <v>5427</v>
      </c>
      <c r="B1856" s="51" t="s">
        <v>4800</v>
      </c>
      <c r="C1856" s="50" t="s">
        <v>577</v>
      </c>
      <c r="D1856" s="55" t="s">
        <v>4801</v>
      </c>
      <c r="E1856" s="55" t="str">
        <f t="shared" si="28"/>
        <v xml:space="preserve">HILLSBOROUGH NC 27278 </v>
      </c>
      <c r="F1856" s="55" t="s">
        <v>4802</v>
      </c>
      <c r="G1856" s="55" t="s">
        <v>4247</v>
      </c>
      <c r="H1856" s="55">
        <v>27278</v>
      </c>
    </row>
    <row r="1857" spans="1:8" x14ac:dyDescent="0.25">
      <c r="A1857" s="51">
        <v>5428</v>
      </c>
      <c r="B1857" s="51" t="s">
        <v>4803</v>
      </c>
      <c r="C1857" s="50" t="s">
        <v>577</v>
      </c>
      <c r="D1857" s="55" t="s">
        <v>4804</v>
      </c>
      <c r="E1857" s="55" t="str">
        <f t="shared" si="28"/>
        <v xml:space="preserve">JACKSONVILLE NC 28546 </v>
      </c>
      <c r="F1857" s="55" t="s">
        <v>2414</v>
      </c>
      <c r="G1857" s="55" t="s">
        <v>4247</v>
      </c>
      <c r="H1857" s="55">
        <v>28546</v>
      </c>
    </row>
    <row r="1858" spans="1:8" x14ac:dyDescent="0.25">
      <c r="A1858" s="51">
        <v>5429</v>
      </c>
      <c r="B1858" s="51" t="s">
        <v>4805</v>
      </c>
      <c r="C1858" s="50" t="s">
        <v>577</v>
      </c>
      <c r="D1858" s="52" t="s">
        <v>4806</v>
      </c>
      <c r="E1858" s="55" t="str">
        <f t="shared" si="28"/>
        <v xml:space="preserve">BAYBORO NC 28515 </v>
      </c>
      <c r="F1858" s="52" t="s">
        <v>4807</v>
      </c>
      <c r="G1858" s="52" t="s">
        <v>4247</v>
      </c>
      <c r="H1858" s="52">
        <v>28515</v>
      </c>
    </row>
    <row r="1859" spans="1:8" x14ac:dyDescent="0.25">
      <c r="A1859" s="51">
        <v>5430</v>
      </c>
      <c r="B1859" s="51" t="s">
        <v>4808</v>
      </c>
      <c r="C1859" s="50" t="s">
        <v>577</v>
      </c>
      <c r="D1859" s="55" t="s">
        <v>4809</v>
      </c>
      <c r="E1859" s="55" t="str">
        <f t="shared" si="28"/>
        <v xml:space="preserve">ELIZABETH CITY NC 27909 </v>
      </c>
      <c r="F1859" s="78" t="s">
        <v>4810</v>
      </c>
      <c r="G1859" s="55" t="s">
        <v>4247</v>
      </c>
      <c r="H1859" s="55" t="s">
        <v>4811</v>
      </c>
    </row>
    <row r="1860" spans="1:8" x14ac:dyDescent="0.25">
      <c r="A1860" s="51">
        <v>5431</v>
      </c>
      <c r="B1860" s="51" t="s">
        <v>4812</v>
      </c>
      <c r="C1860" s="50" t="s">
        <v>577</v>
      </c>
      <c r="D1860" s="55" t="s">
        <v>4813</v>
      </c>
      <c r="E1860" s="55" t="str">
        <f t="shared" si="28"/>
        <v xml:space="preserve">BURGAW NC 28425 </v>
      </c>
      <c r="F1860" s="55" t="s">
        <v>4644</v>
      </c>
      <c r="G1860" s="55" t="s">
        <v>4247</v>
      </c>
      <c r="H1860" s="55">
        <v>28425</v>
      </c>
    </row>
    <row r="1861" spans="1:8" x14ac:dyDescent="0.25">
      <c r="A1861" s="51">
        <v>5432</v>
      </c>
      <c r="B1861" s="51" t="s">
        <v>4814</v>
      </c>
      <c r="C1861" s="50" t="s">
        <v>577</v>
      </c>
      <c r="D1861" s="55" t="s">
        <v>4815</v>
      </c>
      <c r="E1861" s="55" t="str">
        <f t="shared" si="28"/>
        <v xml:space="preserve">WINFALL NC 27985 </v>
      </c>
      <c r="F1861" s="55" t="s">
        <v>4816</v>
      </c>
      <c r="G1861" s="55" t="s">
        <v>4247</v>
      </c>
      <c r="H1861" s="55">
        <v>27985</v>
      </c>
    </row>
    <row r="1862" spans="1:8" x14ac:dyDescent="0.25">
      <c r="A1862" s="51">
        <v>5433</v>
      </c>
      <c r="B1862" s="51" t="s">
        <v>4817</v>
      </c>
      <c r="C1862" s="50" t="s">
        <v>577</v>
      </c>
      <c r="D1862" s="55" t="s">
        <v>4818</v>
      </c>
      <c r="E1862" s="55" t="str">
        <f t="shared" ref="E1862:E1925" si="29">CONCATENATE(F1862," ",G1862," ",H1862," ",)</f>
        <v xml:space="preserve">ROXBORO NC 27574 </v>
      </c>
      <c r="F1862" s="55" t="s">
        <v>4819</v>
      </c>
      <c r="G1862" s="55" t="s">
        <v>4247</v>
      </c>
      <c r="H1862" s="55">
        <v>27574</v>
      </c>
    </row>
    <row r="1863" spans="1:8" x14ac:dyDescent="0.25">
      <c r="A1863" s="51">
        <v>5434</v>
      </c>
      <c r="B1863" s="51" t="s">
        <v>4820</v>
      </c>
      <c r="C1863" s="50" t="s">
        <v>577</v>
      </c>
      <c r="D1863" s="55" t="s">
        <v>4821</v>
      </c>
      <c r="E1863" s="55" t="str">
        <f t="shared" si="29"/>
        <v xml:space="preserve">PLYMOUTH NC 27962 </v>
      </c>
      <c r="F1863" s="55" t="s">
        <v>4822</v>
      </c>
      <c r="G1863" s="55" t="s">
        <v>4247</v>
      </c>
      <c r="H1863" s="55" t="s">
        <v>4823</v>
      </c>
    </row>
    <row r="1864" spans="1:8" x14ac:dyDescent="0.25">
      <c r="A1864" s="51">
        <v>5436</v>
      </c>
      <c r="B1864" s="51" t="s">
        <v>4824</v>
      </c>
      <c r="C1864" s="50" t="s">
        <v>577</v>
      </c>
      <c r="D1864" s="55" t="s">
        <v>4825</v>
      </c>
      <c r="E1864" s="55" t="str">
        <f t="shared" si="29"/>
        <v xml:space="preserve">RALEIGH NC 27611 </v>
      </c>
      <c r="F1864" s="55" t="s">
        <v>4556</v>
      </c>
      <c r="G1864" s="55" t="s">
        <v>4247</v>
      </c>
      <c r="H1864" s="55" t="s">
        <v>4826</v>
      </c>
    </row>
    <row r="1865" spans="1:8" x14ac:dyDescent="0.25">
      <c r="A1865" s="51">
        <v>5438</v>
      </c>
      <c r="B1865" s="51" t="s">
        <v>4827</v>
      </c>
      <c r="C1865" s="50" t="s">
        <v>577</v>
      </c>
      <c r="D1865" s="55" t="s">
        <v>4828</v>
      </c>
      <c r="E1865" s="55" t="str">
        <f t="shared" si="29"/>
        <v xml:space="preserve">ASHEBORO NC 27204 </v>
      </c>
      <c r="F1865" s="55" t="s">
        <v>4829</v>
      </c>
      <c r="G1865" s="55" t="s">
        <v>4247</v>
      </c>
      <c r="H1865" s="55" t="s">
        <v>4830</v>
      </c>
    </row>
    <row r="1866" spans="1:8" x14ac:dyDescent="0.25">
      <c r="A1866" s="51">
        <v>5439</v>
      </c>
      <c r="B1866" s="51" t="s">
        <v>4831</v>
      </c>
      <c r="C1866" s="50" t="s">
        <v>577</v>
      </c>
      <c r="D1866" s="55" t="s">
        <v>4832</v>
      </c>
      <c r="E1866" s="55" t="str">
        <f t="shared" si="29"/>
        <v xml:space="preserve">REIDSVILLE NC 27320 </v>
      </c>
      <c r="F1866" s="55" t="s">
        <v>4833</v>
      </c>
      <c r="G1866" s="55" t="s">
        <v>4247</v>
      </c>
      <c r="H1866" s="55">
        <v>27320</v>
      </c>
    </row>
    <row r="1867" spans="1:8" x14ac:dyDescent="0.25">
      <c r="A1867" s="51">
        <v>5441</v>
      </c>
      <c r="B1867" s="51" t="s">
        <v>4834</v>
      </c>
      <c r="C1867" s="50" t="s">
        <v>577</v>
      </c>
      <c r="D1867" s="55" t="s">
        <v>4835</v>
      </c>
      <c r="E1867" s="55" t="str">
        <f t="shared" si="29"/>
        <v xml:space="preserve">ROCKY MOUNT NC 27801 </v>
      </c>
      <c r="F1867" s="55" t="s">
        <v>4836</v>
      </c>
      <c r="G1867" s="55" t="s">
        <v>4247</v>
      </c>
      <c r="H1867" s="55">
        <v>27801</v>
      </c>
    </row>
    <row r="1868" spans="1:8" x14ac:dyDescent="0.25">
      <c r="A1868" s="51">
        <v>5442</v>
      </c>
      <c r="B1868" s="51" t="s">
        <v>4837</v>
      </c>
      <c r="C1868" s="50" t="s">
        <v>577</v>
      </c>
      <c r="D1868" s="55" t="s">
        <v>4838</v>
      </c>
      <c r="E1868" s="55" t="str">
        <f t="shared" si="29"/>
        <v xml:space="preserve">ROPER NC 27970 </v>
      </c>
      <c r="F1868" s="55" t="s">
        <v>4839</v>
      </c>
      <c r="G1868" s="55" t="s">
        <v>4247</v>
      </c>
      <c r="H1868" s="55" t="s">
        <v>4840</v>
      </c>
    </row>
    <row r="1869" spans="1:8" x14ac:dyDescent="0.25">
      <c r="A1869" s="51">
        <v>5444</v>
      </c>
      <c r="B1869" s="51" t="s">
        <v>4841</v>
      </c>
      <c r="C1869" s="50" t="s">
        <v>577</v>
      </c>
      <c r="D1869" s="55" t="s">
        <v>4842</v>
      </c>
      <c r="E1869" s="55" t="str">
        <f t="shared" si="29"/>
        <v xml:space="preserve">FOREST CITY NC 28043 </v>
      </c>
      <c r="F1869" s="55" t="s">
        <v>4843</v>
      </c>
      <c r="G1869" s="55" t="s">
        <v>4247</v>
      </c>
      <c r="H1869" s="55">
        <v>28043</v>
      </c>
    </row>
    <row r="1870" spans="1:8" x14ac:dyDescent="0.25">
      <c r="A1870" s="51">
        <v>5446</v>
      </c>
      <c r="B1870" s="51" t="s">
        <v>4844</v>
      </c>
      <c r="C1870" s="50" t="s">
        <v>577</v>
      </c>
      <c r="D1870" s="55" t="s">
        <v>4845</v>
      </c>
      <c r="E1870" s="55" t="str">
        <f t="shared" si="29"/>
        <v xml:space="preserve">CLINTON NC 28329 </v>
      </c>
      <c r="F1870" s="55" t="s">
        <v>3445</v>
      </c>
      <c r="G1870" s="55" t="s">
        <v>4247</v>
      </c>
      <c r="H1870" s="55">
        <v>28329</v>
      </c>
    </row>
    <row r="1871" spans="1:8" x14ac:dyDescent="0.25">
      <c r="A1871" s="51">
        <v>5447</v>
      </c>
      <c r="B1871" s="51" t="s">
        <v>4846</v>
      </c>
      <c r="C1871" s="50" t="s">
        <v>577</v>
      </c>
      <c r="D1871" s="55" t="s">
        <v>4847</v>
      </c>
      <c r="E1871" s="55" t="str">
        <f t="shared" si="29"/>
        <v xml:space="preserve">SANFORD NC 27331 </v>
      </c>
      <c r="F1871" s="55" t="s">
        <v>4049</v>
      </c>
      <c r="G1871" s="55" t="s">
        <v>4247</v>
      </c>
      <c r="H1871" s="55">
        <v>27331</v>
      </c>
    </row>
    <row r="1872" spans="1:8" x14ac:dyDescent="0.25">
      <c r="A1872" s="51">
        <v>5448</v>
      </c>
      <c r="B1872" s="51" t="s">
        <v>4848</v>
      </c>
      <c r="C1872" s="50" t="s">
        <v>577</v>
      </c>
      <c r="D1872" s="55" t="s">
        <v>1775</v>
      </c>
      <c r="E1872" s="55" t="str">
        <f t="shared" si="29"/>
        <v xml:space="preserve">LAURINBURG NC 28353 </v>
      </c>
      <c r="F1872" s="55" t="s">
        <v>4849</v>
      </c>
      <c r="G1872" s="55" t="s">
        <v>4247</v>
      </c>
      <c r="H1872" s="55" t="s">
        <v>4850</v>
      </c>
    </row>
    <row r="1873" spans="1:8" x14ac:dyDescent="0.25">
      <c r="A1873" s="51">
        <v>5450</v>
      </c>
      <c r="B1873" s="51" t="s">
        <v>4851</v>
      </c>
      <c r="C1873" s="50" t="s">
        <v>577</v>
      </c>
      <c r="D1873" s="55" t="s">
        <v>4852</v>
      </c>
      <c r="E1873" s="55" t="str">
        <f t="shared" si="29"/>
        <v xml:space="preserve">ROBBINS NC 27325 </v>
      </c>
      <c r="F1873" s="55" t="s">
        <v>4853</v>
      </c>
      <c r="G1873" s="55" t="s">
        <v>4247</v>
      </c>
      <c r="H1873" s="55" t="s">
        <v>4854</v>
      </c>
    </row>
    <row r="1874" spans="1:8" x14ac:dyDescent="0.25">
      <c r="A1874" s="51">
        <v>5452</v>
      </c>
      <c r="B1874" s="51" t="s">
        <v>4855</v>
      </c>
      <c r="C1874" s="50" t="s">
        <v>577</v>
      </c>
      <c r="D1874" s="55" t="s">
        <v>4856</v>
      </c>
      <c r="E1874" s="55" t="str">
        <f t="shared" si="29"/>
        <v xml:space="preserve">SUPPLY NC 28462 </v>
      </c>
      <c r="F1874" s="55" t="s">
        <v>4671</v>
      </c>
      <c r="G1874" s="55" t="s">
        <v>4247</v>
      </c>
      <c r="H1874" s="55" t="s">
        <v>4672</v>
      </c>
    </row>
    <row r="1875" spans="1:8" x14ac:dyDescent="0.25">
      <c r="A1875" s="51">
        <v>5453</v>
      </c>
      <c r="B1875" s="51" t="s">
        <v>4857</v>
      </c>
      <c r="C1875" s="50" t="s">
        <v>577</v>
      </c>
      <c r="D1875" s="55" t="s">
        <v>4858</v>
      </c>
      <c r="E1875" s="55" t="str">
        <f t="shared" si="29"/>
        <v xml:space="preserve">ALBERMARLE NC 28001 </v>
      </c>
      <c r="F1875" s="55" t="s">
        <v>4859</v>
      </c>
      <c r="G1875" s="55" t="s">
        <v>4247</v>
      </c>
      <c r="H1875" s="55" t="s">
        <v>4860</v>
      </c>
    </row>
    <row r="1876" spans="1:8" x14ac:dyDescent="0.25">
      <c r="A1876" s="51">
        <v>5454</v>
      </c>
      <c r="B1876" s="51" t="s">
        <v>4861</v>
      </c>
      <c r="C1876" s="50" t="s">
        <v>577</v>
      </c>
      <c r="D1876" s="55" t="s">
        <v>4264</v>
      </c>
      <c r="E1876" s="55" t="str">
        <f t="shared" si="29"/>
        <v xml:space="preserve">STATESVILLE NC 28687 </v>
      </c>
      <c r="F1876" s="55" t="s">
        <v>4862</v>
      </c>
      <c r="G1876" s="55" t="s">
        <v>4247</v>
      </c>
      <c r="H1876" s="55">
        <v>28687</v>
      </c>
    </row>
    <row r="1877" spans="1:8" x14ac:dyDescent="0.25">
      <c r="A1877" s="51">
        <v>5455</v>
      </c>
      <c r="B1877" s="51" t="s">
        <v>4863</v>
      </c>
      <c r="C1877" s="50" t="s">
        <v>577</v>
      </c>
      <c r="D1877" s="55" t="s">
        <v>4864</v>
      </c>
      <c r="E1877" s="55" t="str">
        <f t="shared" si="29"/>
        <v xml:space="preserve">WALNUT COVE NC 27052 </v>
      </c>
      <c r="F1877" s="55" t="s">
        <v>4865</v>
      </c>
      <c r="G1877" s="55" t="s">
        <v>4247</v>
      </c>
      <c r="H1877" s="55">
        <v>27052</v>
      </c>
    </row>
    <row r="1878" spans="1:8" x14ac:dyDescent="0.25">
      <c r="A1878" s="51">
        <v>5456</v>
      </c>
      <c r="B1878" s="51" t="s">
        <v>4866</v>
      </c>
      <c r="C1878" s="50" t="s">
        <v>577</v>
      </c>
      <c r="D1878" s="55" t="s">
        <v>4867</v>
      </c>
      <c r="E1878" s="55" t="str">
        <f t="shared" si="29"/>
        <v xml:space="preserve">SALISBURY NC 28145 </v>
      </c>
      <c r="F1878" s="55" t="s">
        <v>4868</v>
      </c>
      <c r="G1878" s="55" t="s">
        <v>4247</v>
      </c>
      <c r="H1878" s="55">
        <v>28145</v>
      </c>
    </row>
    <row r="1879" spans="1:8" x14ac:dyDescent="0.25">
      <c r="A1879" s="51">
        <v>5457</v>
      </c>
      <c r="B1879" s="51" t="s">
        <v>4869</v>
      </c>
      <c r="C1879" s="50" t="s">
        <v>577</v>
      </c>
      <c r="D1879" s="55" t="s">
        <v>4870</v>
      </c>
      <c r="E1879" s="55" t="str">
        <f t="shared" si="29"/>
        <v xml:space="preserve">RALEIGH NC 27615 </v>
      </c>
      <c r="F1879" s="55" t="s">
        <v>4556</v>
      </c>
      <c r="G1879" s="55" t="s">
        <v>4247</v>
      </c>
      <c r="H1879" s="55">
        <v>27615</v>
      </c>
    </row>
    <row r="1880" spans="1:8" x14ac:dyDescent="0.25">
      <c r="A1880" s="51">
        <v>5459</v>
      </c>
      <c r="B1880" s="51" t="s">
        <v>4871</v>
      </c>
      <c r="C1880" s="50" t="s">
        <v>577</v>
      </c>
      <c r="D1880" s="55" t="s">
        <v>4872</v>
      </c>
      <c r="E1880" s="55" t="str">
        <f t="shared" si="29"/>
        <v xml:space="preserve">MT AIRY NC 27030 </v>
      </c>
      <c r="F1880" s="55" t="s">
        <v>4873</v>
      </c>
      <c r="G1880" s="55" t="s">
        <v>4247</v>
      </c>
      <c r="H1880" s="55" t="s">
        <v>4874</v>
      </c>
    </row>
    <row r="1881" spans="1:8" x14ac:dyDescent="0.25">
      <c r="A1881" s="51">
        <v>5460</v>
      </c>
      <c r="B1881" s="51" t="s">
        <v>4875</v>
      </c>
      <c r="C1881" s="50" t="s">
        <v>577</v>
      </c>
      <c r="D1881" s="55" t="s">
        <v>4876</v>
      </c>
      <c r="E1881" s="55" t="str">
        <f t="shared" si="29"/>
        <v xml:space="preserve">ELM CITY NC 27822 </v>
      </c>
      <c r="F1881" s="55" t="s">
        <v>4877</v>
      </c>
      <c r="G1881" s="55" t="s">
        <v>4247</v>
      </c>
      <c r="H1881" s="55" t="s">
        <v>4878</v>
      </c>
    </row>
    <row r="1882" spans="1:8" x14ac:dyDescent="0.25">
      <c r="A1882" s="51">
        <v>5461</v>
      </c>
      <c r="B1882" s="51" t="s">
        <v>4879</v>
      </c>
      <c r="C1882" s="50" t="s">
        <v>577</v>
      </c>
      <c r="D1882" s="52" t="s">
        <v>615</v>
      </c>
      <c r="E1882" s="55" t="s">
        <v>616</v>
      </c>
      <c r="F1882" s="52" t="s">
        <v>617</v>
      </c>
      <c r="G1882" s="52" t="s">
        <v>618</v>
      </c>
      <c r="H1882" s="52"/>
    </row>
    <row r="1883" spans="1:8" x14ac:dyDescent="0.25">
      <c r="A1883" s="51">
        <v>5462</v>
      </c>
      <c r="B1883" s="51" t="s">
        <v>4880</v>
      </c>
      <c r="C1883" s="50" t="s">
        <v>577</v>
      </c>
      <c r="D1883" s="55" t="s">
        <v>4881</v>
      </c>
      <c r="E1883" s="55" t="str">
        <f t="shared" si="29"/>
        <v xml:space="preserve">COLUMBIA NC 27925 </v>
      </c>
      <c r="F1883" s="55" t="s">
        <v>3532</v>
      </c>
      <c r="G1883" s="55" t="s">
        <v>4247</v>
      </c>
      <c r="H1883" s="55" t="s">
        <v>4882</v>
      </c>
    </row>
    <row r="1884" spans="1:8" x14ac:dyDescent="0.25">
      <c r="A1884" s="51">
        <v>5463</v>
      </c>
      <c r="B1884" s="51" t="s">
        <v>4883</v>
      </c>
      <c r="C1884" s="50" t="s">
        <v>577</v>
      </c>
      <c r="D1884" s="55" t="s">
        <v>4884</v>
      </c>
      <c r="E1884" s="55" t="str">
        <f t="shared" si="29"/>
        <v xml:space="preserve">GREENVILLE NC 27834 </v>
      </c>
      <c r="F1884" s="55" t="s">
        <v>2645</v>
      </c>
      <c r="G1884" s="55" t="s">
        <v>4247</v>
      </c>
      <c r="H1884" s="55" t="s">
        <v>4885</v>
      </c>
    </row>
    <row r="1885" spans="1:8" x14ac:dyDescent="0.25">
      <c r="A1885" s="51">
        <v>5464</v>
      </c>
      <c r="B1885" s="51" t="s">
        <v>4886</v>
      </c>
      <c r="C1885" s="50" t="s">
        <v>577</v>
      </c>
      <c r="D1885" s="55" t="s">
        <v>4887</v>
      </c>
      <c r="E1885" s="55" t="str">
        <f t="shared" si="29"/>
        <v xml:space="preserve">HENDERSON NC 27536 </v>
      </c>
      <c r="F1885" s="55" t="s">
        <v>2584</v>
      </c>
      <c r="G1885" s="55" t="s">
        <v>4247</v>
      </c>
      <c r="H1885" s="55" t="s">
        <v>4888</v>
      </c>
    </row>
    <row r="1886" spans="1:8" x14ac:dyDescent="0.25">
      <c r="A1886" s="51">
        <v>5465</v>
      </c>
      <c r="B1886" s="51" t="s">
        <v>4889</v>
      </c>
      <c r="C1886" s="50" t="s">
        <v>577</v>
      </c>
      <c r="D1886" s="55" t="s">
        <v>4890</v>
      </c>
      <c r="E1886" s="55" t="str">
        <f t="shared" si="29"/>
        <v xml:space="preserve">WARRENTON NC 27589 </v>
      </c>
      <c r="F1886" s="55" t="s">
        <v>4891</v>
      </c>
      <c r="G1886" s="55" t="s">
        <v>4247</v>
      </c>
      <c r="H1886" s="55" t="s">
        <v>4892</v>
      </c>
    </row>
    <row r="1887" spans="1:8" x14ac:dyDescent="0.25">
      <c r="A1887" s="51">
        <v>5467</v>
      </c>
      <c r="B1887" s="51" t="s">
        <v>4893</v>
      </c>
      <c r="C1887" s="50" t="s">
        <v>577</v>
      </c>
      <c r="D1887" s="55" t="s">
        <v>4894</v>
      </c>
      <c r="E1887" s="55" t="str">
        <f t="shared" si="29"/>
        <v xml:space="preserve">RALEIGH NC 27610 </v>
      </c>
      <c r="F1887" s="55" t="s">
        <v>4556</v>
      </c>
      <c r="G1887" s="55" t="s">
        <v>4247</v>
      </c>
      <c r="H1887" s="55">
        <v>27610</v>
      </c>
    </row>
    <row r="1888" spans="1:8" x14ac:dyDescent="0.25">
      <c r="A1888" s="51">
        <v>5468</v>
      </c>
      <c r="B1888" s="51" t="s">
        <v>4895</v>
      </c>
      <c r="C1888" s="50" t="s">
        <v>577</v>
      </c>
      <c r="D1888" s="55" t="s">
        <v>4896</v>
      </c>
      <c r="E1888" s="55" t="str">
        <f t="shared" si="29"/>
        <v xml:space="preserve">ELIZABETHTOWN NC 28337 </v>
      </c>
      <c r="F1888" s="55" t="s">
        <v>4897</v>
      </c>
      <c r="G1888" s="55" t="s">
        <v>4247</v>
      </c>
      <c r="H1888" s="55" t="s">
        <v>4898</v>
      </c>
    </row>
    <row r="1889" spans="1:8" x14ac:dyDescent="0.25">
      <c r="A1889" s="51">
        <v>5469</v>
      </c>
      <c r="B1889" s="51" t="s">
        <v>4899</v>
      </c>
      <c r="C1889" s="50" t="s">
        <v>577</v>
      </c>
      <c r="D1889" s="52" t="s">
        <v>615</v>
      </c>
      <c r="E1889" s="55" t="s">
        <v>616</v>
      </c>
      <c r="F1889" s="52" t="s">
        <v>617</v>
      </c>
      <c r="G1889" s="52" t="s">
        <v>618</v>
      </c>
      <c r="H1889" s="52"/>
    </row>
    <row r="1890" spans="1:8" x14ac:dyDescent="0.25">
      <c r="A1890" s="51">
        <v>5470</v>
      </c>
      <c r="B1890" s="51" t="s">
        <v>4900</v>
      </c>
      <c r="C1890" s="50" t="s">
        <v>577</v>
      </c>
      <c r="D1890" s="55" t="s">
        <v>4901</v>
      </c>
      <c r="E1890" s="55" t="str">
        <f t="shared" si="29"/>
        <v xml:space="preserve">WILSON NC 27893 </v>
      </c>
      <c r="F1890" s="55" t="s">
        <v>4902</v>
      </c>
      <c r="G1890" s="55" t="s">
        <v>4247</v>
      </c>
      <c r="H1890" s="55">
        <v>27893</v>
      </c>
    </row>
    <row r="1891" spans="1:8" x14ac:dyDescent="0.25">
      <c r="A1891" s="51">
        <v>5471</v>
      </c>
      <c r="B1891" s="51" t="s">
        <v>4903</v>
      </c>
      <c r="C1891" s="50" t="s">
        <v>577</v>
      </c>
      <c r="D1891" s="55" t="s">
        <v>4904</v>
      </c>
      <c r="E1891" s="55" t="str">
        <f t="shared" si="29"/>
        <v xml:space="preserve">WINSTON SALEM NC 27105 </v>
      </c>
      <c r="F1891" s="55" t="s">
        <v>4905</v>
      </c>
      <c r="G1891" s="55" t="s">
        <v>4247</v>
      </c>
      <c r="H1891" s="55">
        <v>27105</v>
      </c>
    </row>
    <row r="1892" spans="1:8" x14ac:dyDescent="0.25">
      <c r="A1892" s="51">
        <v>5472</v>
      </c>
      <c r="B1892" s="51" t="s">
        <v>4906</v>
      </c>
      <c r="C1892" s="50" t="s">
        <v>577</v>
      </c>
      <c r="D1892" s="55" t="s">
        <v>4907</v>
      </c>
      <c r="E1892" s="55" t="str">
        <f t="shared" si="29"/>
        <v xml:space="preserve">EAST BEND NC 27018 </v>
      </c>
      <c r="F1892" s="55" t="s">
        <v>4908</v>
      </c>
      <c r="G1892" s="55" t="s">
        <v>4247</v>
      </c>
      <c r="H1892" s="55" t="s">
        <v>4909</v>
      </c>
    </row>
    <row r="1893" spans="1:8" x14ac:dyDescent="0.25">
      <c r="A1893" s="51">
        <v>5473</v>
      </c>
      <c r="B1893" s="51" t="s">
        <v>4910</v>
      </c>
      <c r="C1893" s="50" t="s">
        <v>577</v>
      </c>
      <c r="D1893" s="55" t="s">
        <v>4911</v>
      </c>
      <c r="E1893" s="55" t="str">
        <f t="shared" si="29"/>
        <v xml:space="preserve">DUNN NC 28335 </v>
      </c>
      <c r="F1893" s="55" t="s">
        <v>4912</v>
      </c>
      <c r="G1893" s="55" t="s">
        <v>4247</v>
      </c>
      <c r="H1893" s="55">
        <v>28335</v>
      </c>
    </row>
    <row r="1894" spans="1:8" x14ac:dyDescent="0.25">
      <c r="A1894" s="51">
        <v>5474</v>
      </c>
      <c r="B1894" s="51" t="s">
        <v>4913</v>
      </c>
      <c r="C1894" s="50" t="s">
        <v>577</v>
      </c>
      <c r="D1894" s="52" t="s">
        <v>615</v>
      </c>
      <c r="E1894" s="55" t="s">
        <v>616</v>
      </c>
      <c r="F1894" s="52" t="s">
        <v>617</v>
      </c>
      <c r="G1894" s="52" t="s">
        <v>618</v>
      </c>
      <c r="H1894" s="52"/>
    </row>
    <row r="1895" spans="1:8" x14ac:dyDescent="0.25">
      <c r="A1895" s="51">
        <v>5475</v>
      </c>
      <c r="B1895" s="51" t="s">
        <v>4914</v>
      </c>
      <c r="C1895" s="50" t="s">
        <v>577</v>
      </c>
      <c r="D1895" s="55" t="s">
        <v>3996</v>
      </c>
      <c r="E1895" s="55" t="str">
        <f t="shared" si="29"/>
        <v xml:space="preserve">MOCKSVILLE NC 27028 </v>
      </c>
      <c r="F1895" s="55" t="s">
        <v>4915</v>
      </c>
      <c r="G1895" s="55" t="s">
        <v>4247</v>
      </c>
      <c r="H1895" s="55" t="s">
        <v>4916</v>
      </c>
    </row>
    <row r="1896" spans="1:8" x14ac:dyDescent="0.25">
      <c r="A1896" s="51">
        <v>5476</v>
      </c>
      <c r="B1896" s="51" t="s">
        <v>4917</v>
      </c>
      <c r="C1896" s="50" t="s">
        <v>577</v>
      </c>
      <c r="D1896" s="55" t="s">
        <v>4918</v>
      </c>
      <c r="E1896" s="55" t="str">
        <f t="shared" si="29"/>
        <v xml:space="preserve">MOORESVILLE NC 28117 </v>
      </c>
      <c r="F1896" s="55" t="s">
        <v>4919</v>
      </c>
      <c r="G1896" s="55" t="s">
        <v>4247</v>
      </c>
      <c r="H1896" s="55">
        <v>28117</v>
      </c>
    </row>
    <row r="1897" spans="1:8" x14ac:dyDescent="0.25">
      <c r="A1897" s="51">
        <v>5477</v>
      </c>
      <c r="B1897" s="51" t="s">
        <v>2582</v>
      </c>
      <c r="C1897" s="50" t="s">
        <v>577</v>
      </c>
      <c r="D1897" s="55" t="s">
        <v>4920</v>
      </c>
      <c r="E1897" s="55" t="str">
        <f t="shared" si="29"/>
        <v xml:space="preserve">HENDERSONVILLE NC 28792 </v>
      </c>
      <c r="F1897" s="55" t="s">
        <v>4921</v>
      </c>
      <c r="G1897" s="55" t="s">
        <v>4247</v>
      </c>
      <c r="H1897" s="55">
        <v>28792</v>
      </c>
    </row>
    <row r="1898" spans="1:8" x14ac:dyDescent="0.25">
      <c r="A1898" s="51">
        <v>5478</v>
      </c>
      <c r="B1898" s="51" t="s">
        <v>4922</v>
      </c>
      <c r="C1898" s="50" t="s">
        <v>577</v>
      </c>
      <c r="D1898" s="55" t="s">
        <v>4923</v>
      </c>
      <c r="E1898" s="55" t="str">
        <f t="shared" si="29"/>
        <v xml:space="preserve">MOREHEAD CITY NC 28557 </v>
      </c>
      <c r="F1898" s="55" t="s">
        <v>4924</v>
      </c>
      <c r="G1898" s="55" t="s">
        <v>4247</v>
      </c>
      <c r="H1898" s="55">
        <v>28557</v>
      </c>
    </row>
    <row r="1899" spans="1:8" x14ac:dyDescent="0.25">
      <c r="A1899" s="51" t="s">
        <v>92</v>
      </c>
      <c r="B1899" s="51" t="s">
        <v>4925</v>
      </c>
      <c r="C1899" s="50" t="s">
        <v>5</v>
      </c>
      <c r="D1899" s="55" t="s">
        <v>4926</v>
      </c>
      <c r="E1899" s="55" t="str">
        <f t="shared" si="29"/>
        <v xml:space="preserve">RALEIGH NC 27605 </v>
      </c>
      <c r="F1899" s="55" t="s">
        <v>4556</v>
      </c>
      <c r="G1899" s="55" t="s">
        <v>4247</v>
      </c>
      <c r="H1899" s="55">
        <v>27605</v>
      </c>
    </row>
    <row r="1900" spans="1:8" x14ac:dyDescent="0.25">
      <c r="A1900" s="51" t="s">
        <v>93</v>
      </c>
      <c r="B1900" s="51" t="s">
        <v>4927</v>
      </c>
      <c r="C1900" s="50" t="s">
        <v>7</v>
      </c>
      <c r="D1900" s="55" t="s">
        <v>4928</v>
      </c>
      <c r="E1900" s="55" t="str">
        <f t="shared" si="29"/>
        <v xml:space="preserve">RALEIGH NC 27605 </v>
      </c>
      <c r="F1900" s="55" t="s">
        <v>4556</v>
      </c>
      <c r="G1900" s="55" t="s">
        <v>4247</v>
      </c>
      <c r="H1900" s="55">
        <v>27605</v>
      </c>
    </row>
    <row r="1901" spans="1:8" x14ac:dyDescent="0.25">
      <c r="A1901" s="51">
        <v>5481</v>
      </c>
      <c r="B1901" s="51" t="s">
        <v>4929</v>
      </c>
      <c r="C1901" s="50" t="s">
        <v>577</v>
      </c>
      <c r="D1901" s="52" t="s">
        <v>615</v>
      </c>
      <c r="E1901" s="55" t="s">
        <v>616</v>
      </c>
      <c r="F1901" s="52" t="s">
        <v>617</v>
      </c>
      <c r="G1901" s="52" t="s">
        <v>618</v>
      </c>
      <c r="H1901" s="52"/>
    </row>
    <row r="1902" spans="1:8" x14ac:dyDescent="0.25">
      <c r="A1902" s="51">
        <v>5482</v>
      </c>
      <c r="B1902" s="51" t="s">
        <v>4930</v>
      </c>
      <c r="C1902" s="50" t="s">
        <v>577</v>
      </c>
      <c r="D1902" s="55" t="s">
        <v>4931</v>
      </c>
      <c r="E1902" s="55" t="str">
        <f t="shared" si="29"/>
        <v xml:space="preserve">ENGELHARD NC 27824 </v>
      </c>
      <c r="F1902" s="55" t="s">
        <v>4932</v>
      </c>
      <c r="G1902" s="55" t="s">
        <v>4247</v>
      </c>
      <c r="H1902" s="55" t="s">
        <v>4933</v>
      </c>
    </row>
    <row r="1903" spans="1:8" x14ac:dyDescent="0.25">
      <c r="A1903" s="51">
        <v>5483</v>
      </c>
      <c r="B1903" s="51" t="s">
        <v>4934</v>
      </c>
      <c r="C1903" s="50" t="s">
        <v>577</v>
      </c>
      <c r="D1903" s="52" t="s">
        <v>615</v>
      </c>
      <c r="E1903" s="55" t="s">
        <v>616</v>
      </c>
      <c r="F1903" s="52" t="s">
        <v>617</v>
      </c>
      <c r="G1903" s="52" t="s">
        <v>618</v>
      </c>
      <c r="H1903" s="52"/>
    </row>
    <row r="1904" spans="1:8" x14ac:dyDescent="0.25">
      <c r="A1904" s="51">
        <v>5485</v>
      </c>
      <c r="B1904" s="51" t="s">
        <v>4935</v>
      </c>
      <c r="C1904" s="50" t="s">
        <v>577</v>
      </c>
      <c r="D1904" s="55" t="s">
        <v>4936</v>
      </c>
      <c r="E1904" s="55" t="str">
        <f t="shared" si="29"/>
        <v xml:space="preserve">PORT SAINT JOE FL 32456 </v>
      </c>
      <c r="F1904" s="55" t="s">
        <v>4937</v>
      </c>
      <c r="G1904" s="55" t="s">
        <v>3785</v>
      </c>
      <c r="H1904" s="55" t="s">
        <v>4938</v>
      </c>
    </row>
    <row r="1905" spans="1:8" x14ac:dyDescent="0.25">
      <c r="A1905" s="51">
        <v>5486</v>
      </c>
      <c r="B1905" s="51" t="s">
        <v>4939</v>
      </c>
      <c r="C1905" s="50" t="s">
        <v>577</v>
      </c>
      <c r="D1905" s="55" t="s">
        <v>4940</v>
      </c>
      <c r="E1905" s="55" t="str">
        <f t="shared" si="29"/>
        <v xml:space="preserve">VERNON FL 32462 </v>
      </c>
      <c r="F1905" s="55" t="s">
        <v>4941</v>
      </c>
      <c r="G1905" s="55" t="s">
        <v>3785</v>
      </c>
      <c r="H1905" s="55">
        <v>32462</v>
      </c>
    </row>
    <row r="1906" spans="1:8" x14ac:dyDescent="0.25">
      <c r="A1906" s="51">
        <v>5487</v>
      </c>
      <c r="B1906" s="51" t="s">
        <v>4942</v>
      </c>
      <c r="C1906" s="50" t="s">
        <v>577</v>
      </c>
      <c r="D1906" s="55" t="s">
        <v>4943</v>
      </c>
      <c r="E1906" s="55" t="str">
        <f t="shared" si="29"/>
        <v xml:space="preserve">ABBEVILLE SC 29620 </v>
      </c>
      <c r="F1906" s="55" t="s">
        <v>4944</v>
      </c>
      <c r="G1906" s="55" t="s">
        <v>4945</v>
      </c>
      <c r="H1906" s="55" t="s">
        <v>4946</v>
      </c>
    </row>
    <row r="1907" spans="1:8" x14ac:dyDescent="0.25">
      <c r="A1907" s="51">
        <v>5488</v>
      </c>
      <c r="B1907" s="51" t="s">
        <v>4947</v>
      </c>
      <c r="C1907" s="50" t="s">
        <v>577</v>
      </c>
      <c r="D1907" s="55" t="s">
        <v>4948</v>
      </c>
      <c r="E1907" s="55" t="str">
        <f t="shared" si="29"/>
        <v xml:space="preserve">AIKEN SC 29802 </v>
      </c>
      <c r="F1907" s="55" t="s">
        <v>4949</v>
      </c>
      <c r="G1907" s="55" t="s">
        <v>4945</v>
      </c>
      <c r="H1907" s="55" t="s">
        <v>4950</v>
      </c>
    </row>
    <row r="1908" spans="1:8" x14ac:dyDescent="0.25">
      <c r="A1908" s="51">
        <v>5489</v>
      </c>
      <c r="B1908" s="51" t="s">
        <v>4951</v>
      </c>
      <c r="C1908" s="50" t="s">
        <v>577</v>
      </c>
      <c r="D1908" s="55" t="s">
        <v>4952</v>
      </c>
      <c r="E1908" s="55" t="str">
        <f t="shared" si="29"/>
        <v xml:space="preserve">ALLENDALE SC 29810 </v>
      </c>
      <c r="F1908" s="55" t="s">
        <v>3329</v>
      </c>
      <c r="G1908" s="55" t="s">
        <v>4945</v>
      </c>
      <c r="H1908" s="55" t="s">
        <v>4953</v>
      </c>
    </row>
    <row r="1909" spans="1:8" x14ac:dyDescent="0.25">
      <c r="A1909" s="51">
        <v>5490</v>
      </c>
      <c r="B1909" s="51" t="s">
        <v>4954</v>
      </c>
      <c r="C1909" s="50" t="s">
        <v>577</v>
      </c>
      <c r="D1909" s="55" t="s">
        <v>4955</v>
      </c>
      <c r="E1909" s="55" t="str">
        <f t="shared" si="29"/>
        <v xml:space="preserve">ANDERSON SC 29622 </v>
      </c>
      <c r="F1909" s="55" t="s">
        <v>706</v>
      </c>
      <c r="G1909" s="55" t="s">
        <v>4945</v>
      </c>
      <c r="H1909" s="55" t="s">
        <v>4956</v>
      </c>
    </row>
    <row r="1910" spans="1:8" x14ac:dyDescent="0.25">
      <c r="A1910" s="51">
        <v>5491</v>
      </c>
      <c r="B1910" s="51" t="s">
        <v>4957</v>
      </c>
      <c r="C1910" s="50" t="s">
        <v>577</v>
      </c>
      <c r="D1910" s="55" t="s">
        <v>4958</v>
      </c>
      <c r="E1910" s="55" t="str">
        <f t="shared" si="29"/>
        <v xml:space="preserve">BAMBERG SC 29003 </v>
      </c>
      <c r="F1910" s="55" t="s">
        <v>4959</v>
      </c>
      <c r="G1910" s="55" t="s">
        <v>4945</v>
      </c>
      <c r="H1910" s="55" t="s">
        <v>4960</v>
      </c>
    </row>
    <row r="1911" spans="1:8" x14ac:dyDescent="0.25">
      <c r="A1911" s="51">
        <v>5492</v>
      </c>
      <c r="B1911" s="51" t="s">
        <v>4961</v>
      </c>
      <c r="C1911" s="50" t="s">
        <v>577</v>
      </c>
      <c r="D1911" s="55" t="s">
        <v>4962</v>
      </c>
      <c r="E1911" s="55" t="str">
        <f t="shared" si="29"/>
        <v xml:space="preserve">BATESBURG SC 29070 </v>
      </c>
      <c r="F1911" s="55" t="s">
        <v>4963</v>
      </c>
      <c r="G1911" s="55" t="s">
        <v>4945</v>
      </c>
      <c r="H1911" s="55">
        <v>29070</v>
      </c>
    </row>
    <row r="1912" spans="1:8" x14ac:dyDescent="0.25">
      <c r="A1912" s="51">
        <v>5493</v>
      </c>
      <c r="B1912" s="51" t="s">
        <v>4964</v>
      </c>
      <c r="C1912" s="50" t="s">
        <v>577</v>
      </c>
      <c r="D1912" s="55" t="s">
        <v>4965</v>
      </c>
      <c r="E1912" s="55" t="str">
        <f t="shared" si="29"/>
        <v xml:space="preserve">NORTH AUGUSTA SC 29861 </v>
      </c>
      <c r="F1912" s="55" t="s">
        <v>4966</v>
      </c>
      <c r="G1912" s="55" t="s">
        <v>4945</v>
      </c>
      <c r="H1912" s="55" t="s">
        <v>4967</v>
      </c>
    </row>
    <row r="1913" spans="1:8" x14ac:dyDescent="0.25">
      <c r="A1913" s="51">
        <v>5494</v>
      </c>
      <c r="B1913" s="51" t="s">
        <v>4968</v>
      </c>
      <c r="C1913" s="50" t="s">
        <v>577</v>
      </c>
      <c r="D1913" s="55" t="s">
        <v>4737</v>
      </c>
      <c r="E1913" s="55" t="str">
        <f t="shared" si="29"/>
        <v xml:space="preserve">BENNETTSVILLE SC 29512 </v>
      </c>
      <c r="F1913" s="55" t="s">
        <v>4969</v>
      </c>
      <c r="G1913" s="55" t="s">
        <v>4945</v>
      </c>
      <c r="H1913" s="55">
        <v>29512</v>
      </c>
    </row>
    <row r="1914" spans="1:8" x14ac:dyDescent="0.25">
      <c r="A1914" s="51">
        <v>5496</v>
      </c>
      <c r="B1914" s="51" t="s">
        <v>4970</v>
      </c>
      <c r="C1914" s="50" t="s">
        <v>577</v>
      </c>
      <c r="D1914" s="55" t="s">
        <v>4971</v>
      </c>
      <c r="E1914" s="55" t="str">
        <f t="shared" si="29"/>
        <v xml:space="preserve">BOWMAN SC 29018 </v>
      </c>
      <c r="F1914" s="55" t="s">
        <v>4972</v>
      </c>
      <c r="G1914" s="55" t="s">
        <v>4945</v>
      </c>
      <c r="H1914" s="55" t="s">
        <v>4973</v>
      </c>
    </row>
    <row r="1915" spans="1:8" x14ac:dyDescent="0.25">
      <c r="A1915" s="51">
        <v>5497</v>
      </c>
      <c r="B1915" s="51" t="s">
        <v>4974</v>
      </c>
      <c r="C1915" s="50" t="s">
        <v>577</v>
      </c>
      <c r="D1915" s="55" t="s">
        <v>4975</v>
      </c>
      <c r="E1915" s="55" t="str">
        <f t="shared" si="29"/>
        <v xml:space="preserve">ORANGEBURG SC 29115 </v>
      </c>
      <c r="F1915" s="55" t="s">
        <v>4976</v>
      </c>
      <c r="G1915" s="55" t="s">
        <v>4945</v>
      </c>
      <c r="H1915" s="55" t="s">
        <v>4977</v>
      </c>
    </row>
    <row r="1916" spans="1:8" x14ac:dyDescent="0.25">
      <c r="A1916" s="51">
        <v>5498</v>
      </c>
      <c r="B1916" s="51" t="s">
        <v>4978</v>
      </c>
      <c r="C1916" s="50" t="s">
        <v>577</v>
      </c>
      <c r="D1916" s="55" t="s">
        <v>4979</v>
      </c>
      <c r="E1916" s="55" t="str">
        <f t="shared" si="29"/>
        <v xml:space="preserve">BEAUFORT SC 29901 </v>
      </c>
      <c r="F1916" s="55" t="s">
        <v>4980</v>
      </c>
      <c r="G1916" s="55" t="s">
        <v>4945</v>
      </c>
      <c r="H1916" s="55">
        <v>29901</v>
      </c>
    </row>
    <row r="1917" spans="1:8" x14ac:dyDescent="0.25">
      <c r="A1917" s="51">
        <v>5499</v>
      </c>
      <c r="B1917" s="51" t="s">
        <v>4981</v>
      </c>
      <c r="C1917" s="50" t="s">
        <v>577</v>
      </c>
      <c r="D1917" s="55" t="s">
        <v>4982</v>
      </c>
      <c r="E1917" s="55" t="str">
        <f t="shared" si="29"/>
        <v xml:space="preserve">ST MATTHEWS SC 29135 </v>
      </c>
      <c r="F1917" s="55" t="s">
        <v>4983</v>
      </c>
      <c r="G1917" s="55" t="s">
        <v>4945</v>
      </c>
      <c r="H1917" s="55" t="s">
        <v>4984</v>
      </c>
    </row>
    <row r="1918" spans="1:8" x14ac:dyDescent="0.25">
      <c r="A1918" s="51" t="s">
        <v>94</v>
      </c>
      <c r="B1918" s="51" t="s">
        <v>4985</v>
      </c>
      <c r="C1918" s="50" t="s">
        <v>577</v>
      </c>
      <c r="D1918" s="55" t="s">
        <v>4986</v>
      </c>
      <c r="E1918" s="55" t="str">
        <f t="shared" si="29"/>
        <v xml:space="preserve">BREVARD NC 28712 </v>
      </c>
      <c r="F1918" s="55" t="s">
        <v>4913</v>
      </c>
      <c r="G1918" s="55" t="s">
        <v>4247</v>
      </c>
      <c r="H1918" s="55">
        <v>28712</v>
      </c>
    </row>
    <row r="1919" spans="1:8" x14ac:dyDescent="0.25">
      <c r="A1919" s="51" t="s">
        <v>95</v>
      </c>
      <c r="B1919" s="51" t="s">
        <v>4987</v>
      </c>
      <c r="C1919" s="50" t="s">
        <v>577</v>
      </c>
      <c r="D1919" s="55" t="s">
        <v>4988</v>
      </c>
      <c r="E1919" s="55" t="str">
        <f t="shared" si="29"/>
        <v xml:space="preserve">SYLVA NC 28779 </v>
      </c>
      <c r="F1919" s="55" t="s">
        <v>4989</v>
      </c>
      <c r="G1919" s="55" t="s">
        <v>4247</v>
      </c>
      <c r="H1919" s="55">
        <v>28779</v>
      </c>
    </row>
    <row r="1920" spans="1:8" x14ac:dyDescent="0.25">
      <c r="A1920" s="51" t="s">
        <v>96</v>
      </c>
      <c r="B1920" s="51" t="s">
        <v>4990</v>
      </c>
      <c r="C1920" s="50" t="s">
        <v>577</v>
      </c>
      <c r="D1920" s="55" t="s">
        <v>4991</v>
      </c>
      <c r="E1920" s="55" t="str">
        <f t="shared" si="29"/>
        <v xml:space="preserve">MICAVILLE NC 28755 </v>
      </c>
      <c r="F1920" s="55" t="s">
        <v>4992</v>
      </c>
      <c r="G1920" s="55" t="s">
        <v>4247</v>
      </c>
      <c r="H1920" s="55">
        <v>28755</v>
      </c>
    </row>
    <row r="1921" spans="1:8" x14ac:dyDescent="0.25">
      <c r="A1921" s="51" t="s">
        <v>97</v>
      </c>
      <c r="B1921" s="51" t="s">
        <v>4993</v>
      </c>
      <c r="C1921" s="50" t="s">
        <v>577</v>
      </c>
      <c r="D1921" s="55" t="s">
        <v>4994</v>
      </c>
      <c r="E1921" s="55" t="str">
        <f t="shared" si="29"/>
        <v xml:space="preserve">WAYNESVILLE NC 28786 </v>
      </c>
      <c r="F1921" s="55" t="s">
        <v>3407</v>
      </c>
      <c r="G1921" s="55" t="s">
        <v>4247</v>
      </c>
      <c r="H1921" s="55">
        <v>28786</v>
      </c>
    </row>
    <row r="1922" spans="1:8" x14ac:dyDescent="0.25">
      <c r="A1922" s="51" t="s">
        <v>98</v>
      </c>
      <c r="B1922" s="51" t="s">
        <v>4995</v>
      </c>
      <c r="C1922" s="50" t="s">
        <v>577</v>
      </c>
      <c r="D1922" s="55" t="s">
        <v>4996</v>
      </c>
      <c r="E1922" s="55" t="str">
        <f t="shared" si="29"/>
        <v xml:space="preserve">BOONE NC 28607 </v>
      </c>
      <c r="F1922" s="55" t="s">
        <v>4997</v>
      </c>
      <c r="G1922" s="55" t="s">
        <v>4247</v>
      </c>
      <c r="H1922" s="55">
        <v>28607</v>
      </c>
    </row>
    <row r="1923" spans="1:8" x14ac:dyDescent="0.25">
      <c r="A1923" s="51" t="s">
        <v>99</v>
      </c>
      <c r="B1923" s="51" t="s">
        <v>4998</v>
      </c>
      <c r="C1923" s="50" t="s">
        <v>577</v>
      </c>
      <c r="D1923" s="55" t="s">
        <v>4999</v>
      </c>
      <c r="E1923" s="55" t="str">
        <f t="shared" si="29"/>
        <v xml:space="preserve">MARION NC 28752 </v>
      </c>
      <c r="F1923" s="55" t="s">
        <v>2518</v>
      </c>
      <c r="G1923" s="55" t="s">
        <v>4247</v>
      </c>
      <c r="H1923" s="55">
        <v>28752</v>
      </c>
    </row>
    <row r="1924" spans="1:8" x14ac:dyDescent="0.25">
      <c r="A1924" s="51">
        <v>5500</v>
      </c>
      <c r="B1924" s="51" t="s">
        <v>5000</v>
      </c>
      <c r="C1924" s="50" t="s">
        <v>577</v>
      </c>
      <c r="D1924" s="55" t="s">
        <v>5001</v>
      </c>
      <c r="E1924" s="55" t="str">
        <f t="shared" si="29"/>
        <v xml:space="preserve">CAMDEN SC 29021 </v>
      </c>
      <c r="F1924" s="55" t="s">
        <v>1234</v>
      </c>
      <c r="G1924" s="55" t="s">
        <v>4945</v>
      </c>
      <c r="H1924" s="55">
        <v>29021</v>
      </c>
    </row>
    <row r="1925" spans="1:8" x14ac:dyDescent="0.25">
      <c r="A1925" s="51">
        <v>5501</v>
      </c>
      <c r="B1925" s="51" t="s">
        <v>5002</v>
      </c>
      <c r="C1925" s="50" t="s">
        <v>577</v>
      </c>
      <c r="D1925" s="55" t="s">
        <v>5003</v>
      </c>
      <c r="E1925" s="55" t="str">
        <f t="shared" si="29"/>
        <v xml:space="preserve">WEST COLUMBIA SC 29172 </v>
      </c>
      <c r="F1925" s="55" t="s">
        <v>5004</v>
      </c>
      <c r="G1925" s="55" t="s">
        <v>4945</v>
      </c>
      <c r="H1925" s="55" t="s">
        <v>5005</v>
      </c>
    </row>
    <row r="1926" spans="1:8" x14ac:dyDescent="0.25">
      <c r="A1926" s="51">
        <v>5502</v>
      </c>
      <c r="B1926" s="51" t="s">
        <v>2901</v>
      </c>
      <c r="C1926" s="50" t="s">
        <v>577</v>
      </c>
      <c r="D1926" s="55" t="s">
        <v>5006</v>
      </c>
      <c r="E1926" s="55" t="str">
        <f t="shared" ref="E1926:E1989" si="30">CONCATENATE(F1926," ",G1926," ",H1926," ",)</f>
        <v xml:space="preserve">CHARLESTON SC 29413 </v>
      </c>
      <c r="F1926" s="55" t="s">
        <v>2902</v>
      </c>
      <c r="G1926" s="55" t="s">
        <v>4945</v>
      </c>
      <c r="H1926" s="55" t="s">
        <v>5007</v>
      </c>
    </row>
    <row r="1927" spans="1:8" x14ac:dyDescent="0.25">
      <c r="A1927" s="51">
        <v>5503</v>
      </c>
      <c r="B1927" s="51" t="s">
        <v>5008</v>
      </c>
      <c r="C1927" s="50" t="s">
        <v>577</v>
      </c>
      <c r="D1927" s="55" t="s">
        <v>5009</v>
      </c>
      <c r="E1927" s="55" t="str">
        <f t="shared" si="30"/>
        <v xml:space="preserve">CHERAW SC 29520 </v>
      </c>
      <c r="F1927" s="55" t="s">
        <v>5010</v>
      </c>
      <c r="G1927" s="55" t="s">
        <v>4945</v>
      </c>
      <c r="H1927" s="55" t="s">
        <v>5011</v>
      </c>
    </row>
    <row r="1928" spans="1:8" x14ac:dyDescent="0.25">
      <c r="A1928" s="51">
        <v>5504</v>
      </c>
      <c r="B1928" s="51" t="s">
        <v>3790</v>
      </c>
      <c r="C1928" s="50" t="s">
        <v>577</v>
      </c>
      <c r="D1928" s="55" t="s">
        <v>5012</v>
      </c>
      <c r="E1928" s="55" t="str">
        <f t="shared" si="30"/>
        <v xml:space="preserve">GAFFNEY SC 29342 </v>
      </c>
      <c r="F1928" s="55" t="s">
        <v>5013</v>
      </c>
      <c r="G1928" s="55" t="s">
        <v>4945</v>
      </c>
      <c r="H1928" s="55">
        <v>29342</v>
      </c>
    </row>
    <row r="1929" spans="1:8" x14ac:dyDescent="0.25">
      <c r="A1929" s="51">
        <v>5505</v>
      </c>
      <c r="B1929" s="51" t="s">
        <v>5014</v>
      </c>
      <c r="C1929" s="50" t="s">
        <v>577</v>
      </c>
      <c r="D1929" s="55" t="s">
        <v>5015</v>
      </c>
      <c r="E1929" s="55" t="str">
        <f t="shared" si="30"/>
        <v xml:space="preserve">CHESTERFIELD SC 29709 </v>
      </c>
      <c r="F1929" s="55" t="s">
        <v>5016</v>
      </c>
      <c r="G1929" s="55" t="s">
        <v>4945</v>
      </c>
      <c r="H1929" s="55">
        <v>29709</v>
      </c>
    </row>
    <row r="1930" spans="1:8" x14ac:dyDescent="0.25">
      <c r="A1930" s="51">
        <v>5506</v>
      </c>
      <c r="B1930" s="51" t="s">
        <v>5017</v>
      </c>
      <c r="C1930" s="50" t="s">
        <v>577</v>
      </c>
      <c r="D1930" s="55" t="s">
        <v>2971</v>
      </c>
      <c r="E1930" s="55" t="str">
        <f t="shared" si="30"/>
        <v xml:space="preserve">SUMMERTON SC 29148 </v>
      </c>
      <c r="F1930" s="55" t="s">
        <v>5018</v>
      </c>
      <c r="G1930" s="55" t="s">
        <v>4945</v>
      </c>
      <c r="H1930" s="55" t="s">
        <v>5019</v>
      </c>
    </row>
    <row r="1931" spans="1:8" x14ac:dyDescent="0.25">
      <c r="A1931" s="51">
        <v>5507</v>
      </c>
      <c r="B1931" s="51" t="s">
        <v>5020</v>
      </c>
      <c r="C1931" s="50" t="s">
        <v>577</v>
      </c>
      <c r="D1931" s="55" t="s">
        <v>5021</v>
      </c>
      <c r="E1931" s="55" t="str">
        <f t="shared" si="30"/>
        <v xml:space="preserve">WALTERBORO SC 29488 </v>
      </c>
      <c r="F1931" s="55" t="s">
        <v>5022</v>
      </c>
      <c r="G1931" s="55" t="s">
        <v>4945</v>
      </c>
      <c r="H1931" s="55" t="s">
        <v>5023</v>
      </c>
    </row>
    <row r="1932" spans="1:8" x14ac:dyDescent="0.25">
      <c r="A1932" s="51">
        <v>5508</v>
      </c>
      <c r="B1932" s="51" t="s">
        <v>2036</v>
      </c>
      <c r="C1932" s="50" t="s">
        <v>577</v>
      </c>
      <c r="D1932" s="55" t="s">
        <v>5024</v>
      </c>
      <c r="E1932" s="55" t="str">
        <f t="shared" si="30"/>
        <v xml:space="preserve">COLUMBIA SC 29211 </v>
      </c>
      <c r="F1932" s="55" t="s">
        <v>3532</v>
      </c>
      <c r="G1932" s="55" t="s">
        <v>4945</v>
      </c>
      <c r="H1932" s="55">
        <v>29211</v>
      </c>
    </row>
    <row r="1933" spans="1:8" x14ac:dyDescent="0.25">
      <c r="A1933" s="51">
        <v>5509</v>
      </c>
      <c r="B1933" s="51" t="s">
        <v>5025</v>
      </c>
      <c r="C1933" s="50" t="s">
        <v>577</v>
      </c>
      <c r="D1933" s="55" t="s">
        <v>5026</v>
      </c>
      <c r="E1933" s="55" t="str">
        <f t="shared" si="30"/>
        <v xml:space="preserve">CONWAY SC 29528 </v>
      </c>
      <c r="F1933" s="55" t="s">
        <v>5027</v>
      </c>
      <c r="G1933" s="55" t="s">
        <v>4945</v>
      </c>
      <c r="H1933" s="55">
        <v>29528</v>
      </c>
    </row>
    <row r="1934" spans="1:8" x14ac:dyDescent="0.25">
      <c r="A1934" s="51">
        <v>5511</v>
      </c>
      <c r="B1934" s="51" t="s">
        <v>5028</v>
      </c>
      <c r="C1934" s="50" t="s">
        <v>577</v>
      </c>
      <c r="D1934" s="55" t="s">
        <v>5029</v>
      </c>
      <c r="E1934" s="55" t="str">
        <f t="shared" si="30"/>
        <v xml:space="preserve">CROSS SC 29436 </v>
      </c>
      <c r="F1934" s="55" t="s">
        <v>5030</v>
      </c>
      <c r="G1934" s="55" t="s">
        <v>4945</v>
      </c>
      <c r="H1934" s="55" t="s">
        <v>5031</v>
      </c>
    </row>
    <row r="1935" spans="1:8" x14ac:dyDescent="0.25">
      <c r="A1935" s="51">
        <v>5512</v>
      </c>
      <c r="B1935" s="51" t="s">
        <v>5032</v>
      </c>
      <c r="C1935" s="50" t="s">
        <v>577</v>
      </c>
      <c r="D1935" s="55" t="s">
        <v>5033</v>
      </c>
      <c r="E1935" s="55" t="str">
        <f t="shared" si="30"/>
        <v xml:space="preserve">DARLINGTON SC 29532 </v>
      </c>
      <c r="F1935" s="55" t="s">
        <v>5034</v>
      </c>
      <c r="G1935" s="55" t="s">
        <v>4945</v>
      </c>
      <c r="H1935" s="55" t="s">
        <v>5035</v>
      </c>
    </row>
    <row r="1936" spans="1:8" x14ac:dyDescent="0.25">
      <c r="A1936" s="51">
        <v>5513</v>
      </c>
      <c r="B1936" s="51" t="s">
        <v>5036</v>
      </c>
      <c r="C1936" s="50" t="s">
        <v>577</v>
      </c>
      <c r="D1936" s="55" t="s">
        <v>5037</v>
      </c>
      <c r="E1936" s="55" t="str">
        <f t="shared" si="30"/>
        <v xml:space="preserve">DILLON SC 29536 </v>
      </c>
      <c r="F1936" s="55" t="s">
        <v>5038</v>
      </c>
      <c r="G1936" s="55" t="s">
        <v>4945</v>
      </c>
      <c r="H1936" s="55" t="s">
        <v>5039</v>
      </c>
    </row>
    <row r="1937" spans="1:8" x14ac:dyDescent="0.25">
      <c r="A1937" s="51">
        <v>5514</v>
      </c>
      <c r="B1937" s="51" t="s">
        <v>5040</v>
      </c>
      <c r="C1937" s="50" t="s">
        <v>577</v>
      </c>
      <c r="D1937" s="55" t="s">
        <v>5041</v>
      </c>
      <c r="E1937" s="55" t="str">
        <f t="shared" si="30"/>
        <v xml:space="preserve">BARNWELL SC 29812 </v>
      </c>
      <c r="F1937" s="55" t="s">
        <v>5042</v>
      </c>
      <c r="G1937" s="55" t="s">
        <v>4945</v>
      </c>
      <c r="H1937" s="55">
        <v>29812</v>
      </c>
    </row>
    <row r="1938" spans="1:8" x14ac:dyDescent="0.25">
      <c r="A1938" s="51">
        <v>5515</v>
      </c>
      <c r="B1938" s="51" t="s">
        <v>5043</v>
      </c>
      <c r="C1938" s="50" t="s">
        <v>577</v>
      </c>
      <c r="D1938" s="55" t="s">
        <v>5044</v>
      </c>
      <c r="E1938" s="55" t="str">
        <f t="shared" si="30"/>
        <v xml:space="preserve">MT. PLEASANT SC 29465 </v>
      </c>
      <c r="F1938" s="55" t="s">
        <v>5045</v>
      </c>
      <c r="G1938" s="55" t="s">
        <v>4945</v>
      </c>
      <c r="H1938" s="55" t="s">
        <v>5046</v>
      </c>
    </row>
    <row r="1939" spans="1:8" x14ac:dyDescent="0.25">
      <c r="A1939" s="51">
        <v>5516</v>
      </c>
      <c r="B1939" s="51" t="s">
        <v>5047</v>
      </c>
      <c r="C1939" s="50" t="s">
        <v>577</v>
      </c>
      <c r="D1939" s="55" t="s">
        <v>2485</v>
      </c>
      <c r="E1939" s="55" t="str">
        <f t="shared" si="30"/>
        <v xml:space="preserve">EUTAWVILLE SC 29048 </v>
      </c>
      <c r="F1939" s="55" t="s">
        <v>5048</v>
      </c>
      <c r="G1939" s="55" t="s">
        <v>4945</v>
      </c>
      <c r="H1939" s="55" t="s">
        <v>5049</v>
      </c>
    </row>
    <row r="1940" spans="1:8" x14ac:dyDescent="0.25">
      <c r="A1940" s="51">
        <v>5517</v>
      </c>
      <c r="B1940" s="51" t="s">
        <v>5050</v>
      </c>
      <c r="C1940" s="50" t="s">
        <v>577</v>
      </c>
      <c r="D1940" s="55" t="s">
        <v>5051</v>
      </c>
      <c r="E1940" s="55" t="str">
        <f t="shared" si="30"/>
        <v xml:space="preserve">WINNSBORO SC 29180 </v>
      </c>
      <c r="F1940" s="55" t="s">
        <v>5052</v>
      </c>
      <c r="G1940" s="55" t="s">
        <v>4945</v>
      </c>
      <c r="H1940" s="55" t="s">
        <v>5053</v>
      </c>
    </row>
    <row r="1941" spans="1:8" x14ac:dyDescent="0.25">
      <c r="A1941" s="51">
        <v>5518</v>
      </c>
      <c r="B1941" s="51" t="s">
        <v>4435</v>
      </c>
      <c r="C1941" s="50" t="s">
        <v>577</v>
      </c>
      <c r="D1941" s="55" t="s">
        <v>5054</v>
      </c>
      <c r="E1941" s="55" t="str">
        <f t="shared" si="30"/>
        <v xml:space="preserve">FLORENCE SC 29502 </v>
      </c>
      <c r="F1941" s="55" t="s">
        <v>5055</v>
      </c>
      <c r="G1941" s="55" t="s">
        <v>4945</v>
      </c>
      <c r="H1941" s="55">
        <v>29502</v>
      </c>
    </row>
    <row r="1942" spans="1:8" x14ac:dyDescent="0.25">
      <c r="A1942" s="51">
        <v>5519</v>
      </c>
      <c r="B1942" s="51" t="s">
        <v>5056</v>
      </c>
      <c r="C1942" s="50" t="s">
        <v>577</v>
      </c>
      <c r="D1942" s="55" t="s">
        <v>5057</v>
      </c>
      <c r="E1942" s="55" t="str">
        <f t="shared" si="30"/>
        <v xml:space="preserve">ST. HELENA ISLAND SC 29920 </v>
      </c>
      <c r="F1942" s="55" t="s">
        <v>5058</v>
      </c>
      <c r="G1942" s="55" t="s">
        <v>4945</v>
      </c>
      <c r="H1942" s="55" t="s">
        <v>5059</v>
      </c>
    </row>
    <row r="1943" spans="1:8" x14ac:dyDescent="0.25">
      <c r="A1943" s="51">
        <v>5520</v>
      </c>
      <c r="B1943" s="51" t="s">
        <v>5060</v>
      </c>
      <c r="C1943" s="50" t="s">
        <v>577</v>
      </c>
      <c r="D1943" s="67" t="s">
        <v>5061</v>
      </c>
      <c r="E1943" s="55" t="str">
        <f t="shared" si="30"/>
        <v xml:space="preserve">GEORGETOWN SC 29442 </v>
      </c>
      <c r="F1943" s="67" t="s">
        <v>1138</v>
      </c>
      <c r="G1943" s="67" t="s">
        <v>4945</v>
      </c>
      <c r="H1943" s="67">
        <v>29442</v>
      </c>
    </row>
    <row r="1944" spans="1:8" x14ac:dyDescent="0.25">
      <c r="A1944" s="51">
        <v>5521</v>
      </c>
      <c r="B1944" s="51" t="s">
        <v>3629</v>
      </c>
      <c r="C1944" s="50" t="s">
        <v>577</v>
      </c>
      <c r="D1944" s="55" t="s">
        <v>2754</v>
      </c>
      <c r="E1944" s="55" t="str">
        <f t="shared" si="30"/>
        <v xml:space="preserve">FORT LAWN SC 29714 </v>
      </c>
      <c r="F1944" s="55" t="s">
        <v>5062</v>
      </c>
      <c r="G1944" s="55" t="s">
        <v>4945</v>
      </c>
      <c r="H1944" s="55">
        <v>29714</v>
      </c>
    </row>
    <row r="1945" spans="1:8" x14ac:dyDescent="0.25">
      <c r="A1945" s="51">
        <v>5522</v>
      </c>
      <c r="B1945" s="51" t="s">
        <v>5063</v>
      </c>
      <c r="C1945" s="50" t="s">
        <v>577</v>
      </c>
      <c r="D1945" s="67" t="s">
        <v>5064</v>
      </c>
      <c r="E1945" s="55" t="str">
        <f t="shared" si="30"/>
        <v xml:space="preserve">GREENVILLE SC 29602 </v>
      </c>
      <c r="F1945" s="67" t="s">
        <v>2645</v>
      </c>
      <c r="G1945" s="67" t="s">
        <v>4945</v>
      </c>
      <c r="H1945" s="67">
        <v>29602</v>
      </c>
    </row>
    <row r="1946" spans="1:8" x14ac:dyDescent="0.25">
      <c r="A1946" s="51">
        <v>5523</v>
      </c>
      <c r="B1946" s="51" t="s">
        <v>5065</v>
      </c>
      <c r="C1946" s="50" t="s">
        <v>577</v>
      </c>
      <c r="D1946" s="52" t="s">
        <v>5066</v>
      </c>
      <c r="E1946" s="55" t="str">
        <f t="shared" si="30"/>
        <v xml:space="preserve">GREENWOOD SC 29648 </v>
      </c>
      <c r="F1946" s="52" t="s">
        <v>4497</v>
      </c>
      <c r="G1946" s="52" t="s">
        <v>4945</v>
      </c>
      <c r="H1946" s="52">
        <v>29648</v>
      </c>
    </row>
    <row r="1947" spans="1:8" x14ac:dyDescent="0.25">
      <c r="A1947" s="51">
        <v>5524</v>
      </c>
      <c r="B1947" s="51" t="s">
        <v>5067</v>
      </c>
      <c r="C1947" s="50" t="s">
        <v>577</v>
      </c>
      <c r="D1947" s="67" t="s">
        <v>5068</v>
      </c>
      <c r="E1947" s="55" t="str">
        <f t="shared" si="30"/>
        <v xml:space="preserve">ESTILL SC 29918 </v>
      </c>
      <c r="F1947" s="67" t="s">
        <v>5069</v>
      </c>
      <c r="G1947" s="67" t="s">
        <v>4945</v>
      </c>
      <c r="H1947" s="67" t="s">
        <v>5070</v>
      </c>
    </row>
    <row r="1948" spans="1:8" x14ac:dyDescent="0.25">
      <c r="A1948" s="51">
        <v>5525</v>
      </c>
      <c r="B1948" s="51" t="s">
        <v>5071</v>
      </c>
      <c r="C1948" s="50" t="s">
        <v>577</v>
      </c>
      <c r="D1948" s="55" t="s">
        <v>5072</v>
      </c>
      <c r="E1948" s="55" t="str">
        <f t="shared" si="30"/>
        <v xml:space="preserve">HILTON HEAD ISLAND SC 29925 </v>
      </c>
      <c r="F1948" s="55" t="s">
        <v>5073</v>
      </c>
      <c r="G1948" s="55" t="s">
        <v>4945</v>
      </c>
      <c r="H1948" s="55" t="s">
        <v>5074</v>
      </c>
    </row>
    <row r="1949" spans="1:8" x14ac:dyDescent="0.25">
      <c r="A1949" s="51">
        <v>5526</v>
      </c>
      <c r="B1949" s="51" t="s">
        <v>5075</v>
      </c>
      <c r="C1949" s="50" t="s">
        <v>577</v>
      </c>
      <c r="D1949" s="67" t="s">
        <v>5076</v>
      </c>
      <c r="E1949" s="55" t="str">
        <f t="shared" si="30"/>
        <v xml:space="preserve">HOLLY HILL SC 29059 </v>
      </c>
      <c r="F1949" s="67" t="s">
        <v>5077</v>
      </c>
      <c r="G1949" s="67" t="s">
        <v>4945</v>
      </c>
      <c r="H1949" s="67" t="s">
        <v>5078</v>
      </c>
    </row>
    <row r="1950" spans="1:8" x14ac:dyDescent="0.25">
      <c r="A1950" s="51">
        <v>5527</v>
      </c>
      <c r="B1950" s="51" t="s">
        <v>5079</v>
      </c>
      <c r="C1950" s="50" t="s">
        <v>577</v>
      </c>
      <c r="D1950" s="55" t="s">
        <v>5080</v>
      </c>
      <c r="E1950" s="55" t="str">
        <f t="shared" si="30"/>
        <v xml:space="preserve">LAKE CITY SC 29560 </v>
      </c>
      <c r="F1950" s="55" t="s">
        <v>3965</v>
      </c>
      <c r="G1950" s="55" t="s">
        <v>4945</v>
      </c>
      <c r="H1950" s="55" t="s">
        <v>5081</v>
      </c>
    </row>
    <row r="1951" spans="1:8" x14ac:dyDescent="0.25">
      <c r="A1951" s="51">
        <v>5529</v>
      </c>
      <c r="B1951" s="51" t="s">
        <v>5082</v>
      </c>
      <c r="C1951" s="50" t="s">
        <v>577</v>
      </c>
      <c r="D1951" s="55" t="s">
        <v>5083</v>
      </c>
      <c r="E1951" s="55" t="str">
        <f t="shared" si="30"/>
        <v xml:space="preserve">LANCASTER SC 29720 </v>
      </c>
      <c r="F1951" s="55" t="s">
        <v>633</v>
      </c>
      <c r="G1951" s="55" t="s">
        <v>4945</v>
      </c>
      <c r="H1951" s="55">
        <v>29720</v>
      </c>
    </row>
    <row r="1952" spans="1:8" x14ac:dyDescent="0.25">
      <c r="A1952" s="51">
        <v>5530</v>
      </c>
      <c r="B1952" s="51" t="s">
        <v>5084</v>
      </c>
      <c r="C1952" s="50" t="s">
        <v>577</v>
      </c>
      <c r="D1952" s="55" t="s">
        <v>1660</v>
      </c>
      <c r="E1952" s="55" t="str">
        <f t="shared" si="30"/>
        <v xml:space="preserve">LAURENS SC 29360 </v>
      </c>
      <c r="F1952" s="55" t="s">
        <v>5085</v>
      </c>
      <c r="G1952" s="55" t="s">
        <v>4945</v>
      </c>
      <c r="H1952" s="55" t="s">
        <v>5086</v>
      </c>
    </row>
    <row r="1953" spans="1:8" x14ac:dyDescent="0.25">
      <c r="A1953" s="51">
        <v>5531</v>
      </c>
      <c r="B1953" s="51" t="s">
        <v>3848</v>
      </c>
      <c r="C1953" s="50" t="s">
        <v>577</v>
      </c>
      <c r="D1953" s="55" t="s">
        <v>5087</v>
      </c>
      <c r="E1953" s="55" t="str">
        <f t="shared" si="30"/>
        <v xml:space="preserve">BISHOPVILLE SC 29010 </v>
      </c>
      <c r="F1953" s="55" t="s">
        <v>5088</v>
      </c>
      <c r="G1953" s="55" t="s">
        <v>4945</v>
      </c>
      <c r="H1953" s="55" t="s">
        <v>5089</v>
      </c>
    </row>
    <row r="1954" spans="1:8" x14ac:dyDescent="0.25">
      <c r="A1954" s="51">
        <v>5532</v>
      </c>
      <c r="B1954" s="51" t="s">
        <v>5090</v>
      </c>
      <c r="C1954" s="50" t="s">
        <v>577</v>
      </c>
      <c r="D1954" s="55" t="s">
        <v>5091</v>
      </c>
      <c r="E1954" s="55" t="str">
        <f t="shared" si="30"/>
        <v xml:space="preserve">MC CORMICK SC 29835 </v>
      </c>
      <c r="F1954" s="55" t="s">
        <v>5092</v>
      </c>
      <c r="G1954" s="55" t="s">
        <v>4945</v>
      </c>
      <c r="H1954" s="55" t="s">
        <v>5093</v>
      </c>
    </row>
    <row r="1955" spans="1:8" x14ac:dyDescent="0.25">
      <c r="A1955" s="51">
        <v>5533</v>
      </c>
      <c r="B1955" s="51" t="s">
        <v>5094</v>
      </c>
      <c r="C1955" s="50" t="s">
        <v>577</v>
      </c>
      <c r="D1955" s="55" t="s">
        <v>5095</v>
      </c>
      <c r="E1955" s="55" t="str">
        <f t="shared" si="30"/>
        <v xml:space="preserve">MANNING SC 29102 </v>
      </c>
      <c r="F1955" s="55" t="s">
        <v>5096</v>
      </c>
      <c r="G1955" s="55" t="s">
        <v>4945</v>
      </c>
      <c r="H1955" s="55" t="s">
        <v>5097</v>
      </c>
    </row>
    <row r="1956" spans="1:8" x14ac:dyDescent="0.25">
      <c r="A1956" s="51">
        <v>5534</v>
      </c>
      <c r="B1956" s="51" t="s">
        <v>5098</v>
      </c>
      <c r="C1956" s="50" t="s">
        <v>577</v>
      </c>
      <c r="D1956" s="55" t="s">
        <v>5099</v>
      </c>
      <c r="E1956" s="55" t="str">
        <f t="shared" si="30"/>
        <v xml:space="preserve">MONCKS CORNER SC 29461 </v>
      </c>
      <c r="F1956" s="55" t="s">
        <v>5100</v>
      </c>
      <c r="G1956" s="55" t="s">
        <v>4945</v>
      </c>
      <c r="H1956" s="55" t="s">
        <v>5101</v>
      </c>
    </row>
    <row r="1957" spans="1:8" x14ac:dyDescent="0.25">
      <c r="A1957" s="51">
        <v>5535</v>
      </c>
      <c r="B1957" s="51" t="s">
        <v>5102</v>
      </c>
      <c r="C1957" s="50" t="s">
        <v>577</v>
      </c>
      <c r="D1957" s="55" t="s">
        <v>5103</v>
      </c>
      <c r="E1957" s="55" t="str">
        <f t="shared" si="30"/>
        <v xml:space="preserve">NESMITH SC 29580 </v>
      </c>
      <c r="F1957" s="55" t="s">
        <v>5104</v>
      </c>
      <c r="G1957" s="55" t="s">
        <v>4945</v>
      </c>
      <c r="H1957" s="55">
        <v>29580</v>
      </c>
    </row>
    <row r="1958" spans="1:8" x14ac:dyDescent="0.25">
      <c r="A1958" s="51">
        <v>5536</v>
      </c>
      <c r="B1958" s="51" t="s">
        <v>5105</v>
      </c>
      <c r="C1958" s="50" t="s">
        <v>577</v>
      </c>
      <c r="D1958" s="55" t="s">
        <v>5106</v>
      </c>
      <c r="E1958" s="55" t="str">
        <f t="shared" si="30"/>
        <v xml:space="preserve">NEWBERRY SC 29108 </v>
      </c>
      <c r="F1958" s="55" t="s">
        <v>5107</v>
      </c>
      <c r="G1958" s="55" t="s">
        <v>4945</v>
      </c>
      <c r="H1958" s="55" t="s">
        <v>5108</v>
      </c>
    </row>
    <row r="1959" spans="1:8" x14ac:dyDescent="0.25">
      <c r="A1959" s="51">
        <v>5538</v>
      </c>
      <c r="B1959" s="51" t="s">
        <v>5109</v>
      </c>
      <c r="C1959" s="50" t="s">
        <v>577</v>
      </c>
      <c r="D1959" s="55" t="s">
        <v>5110</v>
      </c>
      <c r="E1959" s="55" t="str">
        <f t="shared" si="30"/>
        <v xml:space="preserve">NORTH CHARLESTON SC 29415 </v>
      </c>
      <c r="F1959" s="55" t="s">
        <v>5111</v>
      </c>
      <c r="G1959" s="55" t="s">
        <v>4945</v>
      </c>
      <c r="H1959" s="55" t="s">
        <v>5112</v>
      </c>
    </row>
    <row r="1960" spans="1:8" x14ac:dyDescent="0.25">
      <c r="A1960" s="51">
        <v>5539</v>
      </c>
      <c r="B1960" s="51" t="s">
        <v>5113</v>
      </c>
      <c r="C1960" s="50" t="s">
        <v>577</v>
      </c>
      <c r="D1960" s="55" t="s">
        <v>4575</v>
      </c>
      <c r="E1960" s="55" t="str">
        <f t="shared" si="30"/>
        <v xml:space="preserve">SENECA SC 29679 </v>
      </c>
      <c r="F1960" s="55" t="s">
        <v>5114</v>
      </c>
      <c r="G1960" s="55" t="s">
        <v>4945</v>
      </c>
      <c r="H1960" s="55">
        <v>29679</v>
      </c>
    </row>
    <row r="1961" spans="1:8" x14ac:dyDescent="0.25">
      <c r="A1961" s="51">
        <v>5540</v>
      </c>
      <c r="B1961" s="51" t="s">
        <v>5115</v>
      </c>
      <c r="C1961" s="50" t="s">
        <v>577</v>
      </c>
      <c r="D1961" s="55" t="s">
        <v>5116</v>
      </c>
      <c r="E1961" s="55" t="str">
        <f t="shared" si="30"/>
        <v xml:space="preserve">ORANGEBURG SC 29115 </v>
      </c>
      <c r="F1961" s="55" t="s">
        <v>4976</v>
      </c>
      <c r="G1961" s="55" t="s">
        <v>4945</v>
      </c>
      <c r="H1961" s="55">
        <v>29115</v>
      </c>
    </row>
    <row r="1962" spans="1:8" x14ac:dyDescent="0.25">
      <c r="A1962" s="51">
        <v>5541</v>
      </c>
      <c r="B1962" s="51" t="s">
        <v>5117</v>
      </c>
      <c r="C1962" s="50" t="s">
        <v>577</v>
      </c>
      <c r="D1962" s="55" t="s">
        <v>5118</v>
      </c>
      <c r="E1962" s="55" t="str">
        <f t="shared" si="30"/>
        <v xml:space="preserve">PAGELAND SC 29728 </v>
      </c>
      <c r="F1962" s="55" t="s">
        <v>5119</v>
      </c>
      <c r="G1962" s="55" t="s">
        <v>4945</v>
      </c>
      <c r="H1962" s="55" t="s">
        <v>5120</v>
      </c>
    </row>
    <row r="1963" spans="1:8" x14ac:dyDescent="0.25">
      <c r="A1963" s="51">
        <v>5542</v>
      </c>
      <c r="B1963" s="51" t="s">
        <v>5121</v>
      </c>
      <c r="C1963" s="50" t="s">
        <v>577</v>
      </c>
      <c r="D1963" s="52" t="s">
        <v>615</v>
      </c>
      <c r="E1963" s="55" t="s">
        <v>616</v>
      </c>
      <c r="F1963" s="52" t="s">
        <v>617</v>
      </c>
      <c r="G1963" s="52" t="s">
        <v>618</v>
      </c>
      <c r="H1963" s="52"/>
    </row>
    <row r="1964" spans="1:8" x14ac:dyDescent="0.25">
      <c r="A1964" s="51">
        <v>5543</v>
      </c>
      <c r="B1964" s="51" t="s">
        <v>5122</v>
      </c>
      <c r="C1964" s="50" t="s">
        <v>577</v>
      </c>
      <c r="D1964" s="55" t="s">
        <v>5123</v>
      </c>
      <c r="E1964" s="55" t="str">
        <f t="shared" si="30"/>
        <v xml:space="preserve">EASLEY SC 29640 </v>
      </c>
      <c r="F1964" s="55" t="s">
        <v>5124</v>
      </c>
      <c r="G1964" s="55" t="s">
        <v>4945</v>
      </c>
      <c r="H1964" s="55" t="s">
        <v>5125</v>
      </c>
    </row>
    <row r="1965" spans="1:8" x14ac:dyDescent="0.25">
      <c r="A1965" s="51">
        <v>5544</v>
      </c>
      <c r="B1965" s="51" t="s">
        <v>5126</v>
      </c>
      <c r="C1965" s="50" t="s">
        <v>577</v>
      </c>
      <c r="D1965" s="55" t="s">
        <v>4729</v>
      </c>
      <c r="E1965" s="55" t="str">
        <f t="shared" si="30"/>
        <v xml:space="preserve">PROSPERITY SC 29127 </v>
      </c>
      <c r="F1965" s="55" t="s">
        <v>5127</v>
      </c>
      <c r="G1965" s="55" t="s">
        <v>4945</v>
      </c>
      <c r="H1965" s="55" t="s">
        <v>5128</v>
      </c>
    </row>
    <row r="1966" spans="1:8" x14ac:dyDescent="0.25">
      <c r="A1966" s="51">
        <v>5546</v>
      </c>
      <c r="B1966" s="51" t="s">
        <v>5129</v>
      </c>
      <c r="C1966" s="50" t="s">
        <v>577</v>
      </c>
      <c r="D1966" s="55" t="s">
        <v>5130</v>
      </c>
      <c r="E1966" s="55" t="str">
        <f t="shared" si="30"/>
        <v xml:space="preserve">HARDEEVILLE SC 29945 </v>
      </c>
      <c r="F1966" s="55" t="s">
        <v>5131</v>
      </c>
      <c r="G1966" s="55" t="s">
        <v>4945</v>
      </c>
      <c r="H1966" s="55" t="s">
        <v>5132</v>
      </c>
    </row>
    <row r="1967" spans="1:8" x14ac:dyDescent="0.25">
      <c r="A1967" s="51">
        <v>5547</v>
      </c>
      <c r="B1967" s="51" t="s">
        <v>5133</v>
      </c>
      <c r="C1967" s="50" t="s">
        <v>577</v>
      </c>
      <c r="D1967" s="55" t="s">
        <v>5134</v>
      </c>
      <c r="E1967" s="55" t="str">
        <f t="shared" si="30"/>
        <v xml:space="preserve">ROCK HILL SC 29730 </v>
      </c>
      <c r="F1967" s="55" t="s">
        <v>5135</v>
      </c>
      <c r="G1967" s="55" t="s">
        <v>4945</v>
      </c>
      <c r="H1967" s="55">
        <v>29730</v>
      </c>
    </row>
    <row r="1968" spans="1:8" x14ac:dyDescent="0.25">
      <c r="A1968" s="51">
        <v>5548</v>
      </c>
      <c r="B1968" s="51" t="s">
        <v>5136</v>
      </c>
      <c r="C1968" s="50" t="s">
        <v>577</v>
      </c>
      <c r="D1968" s="55" t="s">
        <v>5137</v>
      </c>
      <c r="E1968" s="55" t="str">
        <f t="shared" si="30"/>
        <v xml:space="preserve">SALUDA SC 29138 </v>
      </c>
      <c r="F1968" s="55" t="s">
        <v>5138</v>
      </c>
      <c r="G1968" s="55" t="s">
        <v>4945</v>
      </c>
      <c r="H1968" s="55" t="s">
        <v>5139</v>
      </c>
    </row>
    <row r="1969" spans="1:8" x14ac:dyDescent="0.25">
      <c r="A1969" s="51">
        <v>5549</v>
      </c>
      <c r="B1969" s="51" t="s">
        <v>5140</v>
      </c>
      <c r="C1969" s="50" t="s">
        <v>577</v>
      </c>
      <c r="D1969" s="55" t="s">
        <v>5141</v>
      </c>
      <c r="E1969" s="55" t="str">
        <f t="shared" si="30"/>
        <v xml:space="preserve">EFFINGHAM SC 29541 </v>
      </c>
      <c r="F1969" s="55" t="s">
        <v>5142</v>
      </c>
      <c r="G1969" s="55" t="s">
        <v>4945</v>
      </c>
      <c r="H1969" s="55" t="s">
        <v>5143</v>
      </c>
    </row>
    <row r="1970" spans="1:8" x14ac:dyDescent="0.25">
      <c r="A1970" s="51">
        <v>5550</v>
      </c>
      <c r="B1970" s="51" t="s">
        <v>5144</v>
      </c>
      <c r="C1970" s="50" t="s">
        <v>577</v>
      </c>
      <c r="D1970" s="55" t="s">
        <v>5145</v>
      </c>
      <c r="E1970" s="55" t="str">
        <f t="shared" si="30"/>
        <v xml:space="preserve">SPARTANBURG SC 29304 </v>
      </c>
      <c r="F1970" s="55" t="s">
        <v>5146</v>
      </c>
      <c r="G1970" s="55" t="s">
        <v>4945</v>
      </c>
      <c r="H1970" s="55">
        <v>29304</v>
      </c>
    </row>
    <row r="1971" spans="1:8" x14ac:dyDescent="0.25">
      <c r="A1971" s="51">
        <v>5551</v>
      </c>
      <c r="B1971" s="51" t="s">
        <v>5147</v>
      </c>
      <c r="C1971" s="50" t="s">
        <v>577</v>
      </c>
      <c r="D1971" s="52" t="s">
        <v>615</v>
      </c>
      <c r="E1971" s="55" t="s">
        <v>616</v>
      </c>
      <c r="F1971" s="52" t="s">
        <v>617</v>
      </c>
      <c r="G1971" s="52" t="s">
        <v>618</v>
      </c>
      <c r="H1971" s="52"/>
    </row>
    <row r="1972" spans="1:8" x14ac:dyDescent="0.25">
      <c r="A1972" s="51">
        <v>5552</v>
      </c>
      <c r="B1972" s="51" t="s">
        <v>5148</v>
      </c>
      <c r="C1972" s="50" t="s">
        <v>577</v>
      </c>
      <c r="D1972" s="55" t="s">
        <v>5149</v>
      </c>
      <c r="E1972" s="55" t="str">
        <f t="shared" si="30"/>
        <v xml:space="preserve">SUMMERVILLE SC 29483 </v>
      </c>
      <c r="F1972" s="55" t="s">
        <v>5150</v>
      </c>
      <c r="G1972" s="55" t="s">
        <v>4945</v>
      </c>
      <c r="H1972" s="55" t="s">
        <v>5151</v>
      </c>
    </row>
    <row r="1973" spans="1:8" x14ac:dyDescent="0.25">
      <c r="A1973" s="51">
        <v>5553</v>
      </c>
      <c r="B1973" s="51" t="s">
        <v>3891</v>
      </c>
      <c r="C1973" s="50" t="s">
        <v>577</v>
      </c>
      <c r="D1973" s="55" t="s">
        <v>5152</v>
      </c>
      <c r="E1973" s="55" t="str">
        <f t="shared" si="30"/>
        <v xml:space="preserve">SUMTER SC 29150 </v>
      </c>
      <c r="F1973" s="55" t="s">
        <v>4052</v>
      </c>
      <c r="G1973" s="55" t="s">
        <v>4945</v>
      </c>
      <c r="H1973" s="55">
        <v>29150</v>
      </c>
    </row>
    <row r="1974" spans="1:8" x14ac:dyDescent="0.25">
      <c r="A1974" s="51">
        <v>5554</v>
      </c>
      <c r="B1974" s="51" t="s">
        <v>5153</v>
      </c>
      <c r="C1974" s="50" t="s">
        <v>577</v>
      </c>
      <c r="D1974" s="55" t="s">
        <v>5154</v>
      </c>
      <c r="E1974" s="55" t="str">
        <f t="shared" si="30"/>
        <v xml:space="preserve">ST. GEORGE SC 29477 </v>
      </c>
      <c r="F1974" s="55" t="s">
        <v>5155</v>
      </c>
      <c r="G1974" s="55" t="s">
        <v>4945</v>
      </c>
      <c r="H1974" s="55" t="s">
        <v>5156</v>
      </c>
    </row>
    <row r="1975" spans="1:8" x14ac:dyDescent="0.25">
      <c r="A1975" s="51">
        <v>5555</v>
      </c>
      <c r="B1975" s="51" t="s">
        <v>5157</v>
      </c>
      <c r="C1975" s="50" t="s">
        <v>577</v>
      </c>
      <c r="D1975" s="55" t="s">
        <v>5158</v>
      </c>
      <c r="E1975" s="55" t="str">
        <f t="shared" si="30"/>
        <v xml:space="preserve">TIMMONSVILLE SC 29161 </v>
      </c>
      <c r="F1975" s="55" t="s">
        <v>5159</v>
      </c>
      <c r="G1975" s="55" t="s">
        <v>4945</v>
      </c>
      <c r="H1975" s="55">
        <v>29161</v>
      </c>
    </row>
    <row r="1976" spans="1:8" x14ac:dyDescent="0.25">
      <c r="A1976" s="51">
        <v>5556</v>
      </c>
      <c r="B1976" s="51" t="s">
        <v>4772</v>
      </c>
      <c r="C1976" s="50" t="s">
        <v>577</v>
      </c>
      <c r="D1976" s="55" t="s">
        <v>5160</v>
      </c>
      <c r="E1976" s="55" t="str">
        <f t="shared" si="30"/>
        <v xml:space="preserve">UNION SC 29379 </v>
      </c>
      <c r="F1976" s="55" t="s">
        <v>1683</v>
      </c>
      <c r="G1976" s="55" t="s">
        <v>4945</v>
      </c>
      <c r="H1976" s="55" t="s">
        <v>5161</v>
      </c>
    </row>
    <row r="1977" spans="1:8" x14ac:dyDescent="0.25">
      <c r="A1977" s="51">
        <v>5557</v>
      </c>
      <c r="B1977" s="51" t="s">
        <v>5162</v>
      </c>
      <c r="C1977" s="50" t="s">
        <v>577</v>
      </c>
      <c r="D1977" s="55" t="s">
        <v>4971</v>
      </c>
      <c r="E1977" s="55" t="str">
        <f t="shared" si="30"/>
        <v xml:space="preserve">ST STEPHENS SC 29479 </v>
      </c>
      <c r="F1977" s="55" t="s">
        <v>5163</v>
      </c>
      <c r="G1977" s="55" t="s">
        <v>4945</v>
      </c>
      <c r="H1977" s="55" t="s">
        <v>5164</v>
      </c>
    </row>
    <row r="1978" spans="1:8" x14ac:dyDescent="0.25">
      <c r="A1978" s="51">
        <v>5558</v>
      </c>
      <c r="B1978" s="51" t="s">
        <v>5165</v>
      </c>
      <c r="C1978" s="50" t="s">
        <v>577</v>
      </c>
      <c r="D1978" s="55" t="s">
        <v>5166</v>
      </c>
      <c r="E1978" s="55" t="str">
        <f t="shared" si="30"/>
        <v xml:space="preserve">KINGSTREE SC 29556 </v>
      </c>
      <c r="F1978" s="55" t="s">
        <v>5167</v>
      </c>
      <c r="G1978" s="55" t="s">
        <v>4945</v>
      </c>
      <c r="H1978" s="55" t="s">
        <v>5168</v>
      </c>
    </row>
    <row r="1979" spans="1:8" x14ac:dyDescent="0.25">
      <c r="A1979" s="51">
        <v>5559</v>
      </c>
      <c r="B1979" s="51" t="s">
        <v>5169</v>
      </c>
      <c r="C1979" s="50" t="s">
        <v>577</v>
      </c>
      <c r="D1979" s="55" t="s">
        <v>4275</v>
      </c>
      <c r="E1979" s="55" t="str">
        <f t="shared" si="30"/>
        <v xml:space="preserve">YORK SC 29745 </v>
      </c>
      <c r="F1979" s="55" t="s">
        <v>1668</v>
      </c>
      <c r="G1979" s="55" t="s">
        <v>4945</v>
      </c>
      <c r="H1979" s="55">
        <v>29745</v>
      </c>
    </row>
    <row r="1980" spans="1:8" x14ac:dyDescent="0.25">
      <c r="A1980" s="51">
        <v>5560</v>
      </c>
      <c r="B1980" s="51" t="s">
        <v>5170</v>
      </c>
      <c r="C1980" s="50" t="s">
        <v>577</v>
      </c>
      <c r="D1980" s="55" t="s">
        <v>5171</v>
      </c>
      <c r="E1980" s="55" t="str">
        <f t="shared" si="30"/>
        <v xml:space="preserve">DUNCAN SC 29334 </v>
      </c>
      <c r="F1980" s="55" t="s">
        <v>5172</v>
      </c>
      <c r="G1980" s="55" t="s">
        <v>4945</v>
      </c>
      <c r="H1980" s="55" t="s">
        <v>5173</v>
      </c>
    </row>
    <row r="1981" spans="1:8" x14ac:dyDescent="0.25">
      <c r="A1981" s="51">
        <v>5561</v>
      </c>
      <c r="B1981" s="51" t="s">
        <v>5174</v>
      </c>
      <c r="C1981" s="50" t="s">
        <v>577</v>
      </c>
      <c r="D1981" s="55" t="s">
        <v>5175</v>
      </c>
      <c r="E1981" s="55" t="str">
        <f t="shared" si="30"/>
        <v xml:space="preserve">WAGNER SC 29164 </v>
      </c>
      <c r="F1981" s="55" t="s">
        <v>5176</v>
      </c>
      <c r="G1981" s="55" t="s">
        <v>4945</v>
      </c>
      <c r="H1981" s="55" t="s">
        <v>5177</v>
      </c>
    </row>
    <row r="1982" spans="1:8" x14ac:dyDescent="0.25">
      <c r="A1982" s="51">
        <v>5562</v>
      </c>
      <c r="B1982" s="51" t="s">
        <v>5178</v>
      </c>
      <c r="C1982" s="50" t="s">
        <v>577</v>
      </c>
      <c r="D1982" s="55" t="s">
        <v>5179</v>
      </c>
      <c r="E1982" s="55" t="str">
        <f t="shared" si="30"/>
        <v xml:space="preserve">TRENTON SC 29847 </v>
      </c>
      <c r="F1982" s="55" t="s">
        <v>1129</v>
      </c>
      <c r="G1982" s="55" t="s">
        <v>4945</v>
      </c>
      <c r="H1982" s="55" t="s">
        <v>5180</v>
      </c>
    </row>
    <row r="1983" spans="1:8" x14ac:dyDescent="0.25">
      <c r="A1983" s="51">
        <v>5563</v>
      </c>
      <c r="B1983" s="51" t="s">
        <v>5181</v>
      </c>
      <c r="C1983" s="50" t="s">
        <v>577</v>
      </c>
      <c r="D1983" s="52" t="s">
        <v>615</v>
      </c>
      <c r="E1983" s="55" t="s">
        <v>616</v>
      </c>
      <c r="F1983" s="52" t="s">
        <v>617</v>
      </c>
      <c r="G1983" s="52" t="s">
        <v>618</v>
      </c>
      <c r="H1983" s="52"/>
    </row>
    <row r="1984" spans="1:8" x14ac:dyDescent="0.25">
      <c r="A1984" s="51">
        <v>5564</v>
      </c>
      <c r="B1984" s="51" t="s">
        <v>5182</v>
      </c>
      <c r="C1984" s="50" t="s">
        <v>577</v>
      </c>
      <c r="D1984" s="52" t="s">
        <v>615</v>
      </c>
      <c r="E1984" s="55" t="s">
        <v>616</v>
      </c>
      <c r="F1984" s="52" t="s">
        <v>617</v>
      </c>
      <c r="G1984" s="52" t="s">
        <v>618</v>
      </c>
      <c r="H1984" s="52"/>
    </row>
    <row r="1985" spans="1:8" x14ac:dyDescent="0.25">
      <c r="A1985" s="51">
        <v>5565</v>
      </c>
      <c r="B1985" s="51" t="s">
        <v>5183</v>
      </c>
      <c r="C1985" s="50" t="s">
        <v>577</v>
      </c>
      <c r="D1985" s="55" t="s">
        <v>5184</v>
      </c>
      <c r="E1985" s="55" t="str">
        <f t="shared" si="30"/>
        <v xml:space="preserve">ANDREWS SC 29510 </v>
      </c>
      <c r="F1985" s="55" t="s">
        <v>5185</v>
      </c>
      <c r="G1985" s="55" t="s">
        <v>4945</v>
      </c>
      <c r="H1985" s="55" t="s">
        <v>5186</v>
      </c>
    </row>
    <row r="1986" spans="1:8" x14ac:dyDescent="0.25">
      <c r="A1986" s="51" t="s">
        <v>100</v>
      </c>
      <c r="B1986" s="51" t="s">
        <v>5187</v>
      </c>
      <c r="C1986" s="50" t="s">
        <v>5</v>
      </c>
      <c r="D1986" s="55" t="s">
        <v>5188</v>
      </c>
      <c r="E1986" s="55" t="str">
        <f t="shared" si="30"/>
        <v xml:space="preserve">COLUMBIA SC 29203 </v>
      </c>
      <c r="F1986" s="55" t="s">
        <v>3532</v>
      </c>
      <c r="G1986" s="55" t="s">
        <v>4945</v>
      </c>
      <c r="H1986" s="55">
        <v>29203</v>
      </c>
    </row>
    <row r="1987" spans="1:8" x14ac:dyDescent="0.25">
      <c r="A1987" s="51" t="s">
        <v>101</v>
      </c>
      <c r="B1987" s="51" t="s">
        <v>5189</v>
      </c>
      <c r="C1987" s="50" t="s">
        <v>7</v>
      </c>
      <c r="D1987" s="55" t="s">
        <v>5190</v>
      </c>
      <c r="E1987" s="55" t="str">
        <f t="shared" si="30"/>
        <v xml:space="preserve">COLUMBIA SC 29203 </v>
      </c>
      <c r="F1987" s="55" t="s">
        <v>3532</v>
      </c>
      <c r="G1987" s="55" t="s">
        <v>4945</v>
      </c>
      <c r="H1987" s="55">
        <v>29203</v>
      </c>
    </row>
    <row r="1988" spans="1:8" x14ac:dyDescent="0.25">
      <c r="A1988" s="51">
        <v>5567</v>
      </c>
      <c r="B1988" s="51" t="s">
        <v>5191</v>
      </c>
      <c r="C1988" s="50" t="s">
        <v>577</v>
      </c>
      <c r="D1988" s="55" t="s">
        <v>5192</v>
      </c>
      <c r="E1988" s="55" t="str">
        <f t="shared" si="30"/>
        <v xml:space="preserve">WRIGHTSVILLE GA 31096 </v>
      </c>
      <c r="F1988" s="55" t="s">
        <v>5193</v>
      </c>
      <c r="G1988" s="55" t="s">
        <v>4106</v>
      </c>
      <c r="H1988" s="55" t="s">
        <v>5194</v>
      </c>
    </row>
    <row r="1989" spans="1:8" x14ac:dyDescent="0.25">
      <c r="A1989" s="51">
        <v>5568</v>
      </c>
      <c r="B1989" s="51" t="s">
        <v>5195</v>
      </c>
      <c r="C1989" s="50" t="s">
        <v>577</v>
      </c>
      <c r="D1989" s="55" t="s">
        <v>5196</v>
      </c>
      <c r="E1989" s="55" t="str">
        <f t="shared" si="30"/>
        <v xml:space="preserve">MYRTLE BEACH SC 29578 </v>
      </c>
      <c r="F1989" s="55" t="s">
        <v>5197</v>
      </c>
      <c r="G1989" s="55" t="s">
        <v>4945</v>
      </c>
      <c r="H1989" s="55">
        <v>29578</v>
      </c>
    </row>
    <row r="1990" spans="1:8" x14ac:dyDescent="0.25">
      <c r="A1990" s="51">
        <v>5569</v>
      </c>
      <c r="B1990" s="51" t="s">
        <v>5198</v>
      </c>
      <c r="C1990" s="50" t="s">
        <v>577</v>
      </c>
      <c r="D1990" s="55" t="s">
        <v>5199</v>
      </c>
      <c r="E1990" s="55" t="str">
        <f t="shared" ref="E1990:E2053" si="31">CONCATENATE(F1990," ",G1990," ",H1990," ",)</f>
        <v xml:space="preserve">HARTSVILLE SC 29551 </v>
      </c>
      <c r="F1990" s="55" t="s">
        <v>5200</v>
      </c>
      <c r="G1990" s="55" t="s">
        <v>4945</v>
      </c>
      <c r="H1990" s="55" t="s">
        <v>5201</v>
      </c>
    </row>
    <row r="1991" spans="1:8" x14ac:dyDescent="0.25">
      <c r="A1991" s="51">
        <v>5570</v>
      </c>
      <c r="B1991" s="51" t="s">
        <v>4000</v>
      </c>
      <c r="C1991" s="50" t="s">
        <v>577</v>
      </c>
      <c r="D1991" s="55" t="s">
        <v>5202</v>
      </c>
      <c r="E1991" s="55" t="str">
        <f t="shared" si="31"/>
        <v xml:space="preserve">MULLINS SC 29574 </v>
      </c>
      <c r="F1991" s="55" t="s">
        <v>5203</v>
      </c>
      <c r="G1991" s="55" t="s">
        <v>4945</v>
      </c>
      <c r="H1991" s="55" t="s">
        <v>5204</v>
      </c>
    </row>
    <row r="1992" spans="1:8" x14ac:dyDescent="0.25">
      <c r="A1992" s="51">
        <v>5571</v>
      </c>
      <c r="B1992" s="51" t="s">
        <v>5205</v>
      </c>
      <c r="C1992" s="50" t="s">
        <v>577</v>
      </c>
      <c r="D1992" s="55" t="s">
        <v>5206</v>
      </c>
      <c r="E1992" s="55" t="str">
        <f t="shared" si="31"/>
        <v xml:space="preserve">CHESNEE SC 29323 </v>
      </c>
      <c r="F1992" s="55" t="s">
        <v>5207</v>
      </c>
      <c r="G1992" s="55" t="s">
        <v>4945</v>
      </c>
      <c r="H1992" s="55">
        <v>29323</v>
      </c>
    </row>
    <row r="1993" spans="1:8" x14ac:dyDescent="0.25">
      <c r="A1993" s="51">
        <v>5572</v>
      </c>
      <c r="B1993" s="51" t="s">
        <v>5208</v>
      </c>
      <c r="C1993" s="50" t="s">
        <v>577</v>
      </c>
      <c r="D1993" s="55" t="s">
        <v>5209</v>
      </c>
      <c r="E1993" s="55" t="str">
        <f t="shared" si="31"/>
        <v xml:space="preserve">EDENTON NC 27932 </v>
      </c>
      <c r="F1993" s="55" t="s">
        <v>5210</v>
      </c>
      <c r="G1993" s="55" t="s">
        <v>4247</v>
      </c>
      <c r="H1993" s="55" t="s">
        <v>5211</v>
      </c>
    </row>
    <row r="1994" spans="1:8" x14ac:dyDescent="0.25">
      <c r="A1994" s="51">
        <v>5573</v>
      </c>
      <c r="B1994" s="51" t="s">
        <v>5212</v>
      </c>
      <c r="C1994" s="50" t="s">
        <v>577</v>
      </c>
      <c r="D1994" s="52" t="s">
        <v>615</v>
      </c>
      <c r="E1994" s="55" t="s">
        <v>616</v>
      </c>
      <c r="F1994" s="52" t="s">
        <v>617</v>
      </c>
      <c r="G1994" s="52" t="s">
        <v>618</v>
      </c>
      <c r="H1994" s="52"/>
    </row>
    <row r="1995" spans="1:8" x14ac:dyDescent="0.25">
      <c r="A1995" s="51">
        <v>5574</v>
      </c>
      <c r="B1995" s="51" t="s">
        <v>5213</v>
      </c>
      <c r="C1995" s="50" t="s">
        <v>577</v>
      </c>
      <c r="D1995" s="55" t="s">
        <v>1433</v>
      </c>
      <c r="E1995" s="55" t="str">
        <f t="shared" si="31"/>
        <v xml:space="preserve">HERNANDO MS 38632 </v>
      </c>
      <c r="F1995" s="55" t="s">
        <v>5214</v>
      </c>
      <c r="G1995" s="55" t="s">
        <v>4373</v>
      </c>
      <c r="H1995" s="55" t="s">
        <v>5215</v>
      </c>
    </row>
    <row r="1996" spans="1:8" x14ac:dyDescent="0.25">
      <c r="A1996" s="51">
        <v>5575</v>
      </c>
      <c r="B1996" s="51" t="s">
        <v>5216</v>
      </c>
      <c r="C1996" s="50" t="s">
        <v>577</v>
      </c>
      <c r="D1996" s="52" t="s">
        <v>615</v>
      </c>
      <c r="E1996" s="55" t="s">
        <v>616</v>
      </c>
      <c r="F1996" s="52" t="s">
        <v>617</v>
      </c>
      <c r="G1996" s="52" t="s">
        <v>618</v>
      </c>
      <c r="H1996" s="52"/>
    </row>
    <row r="1997" spans="1:8" x14ac:dyDescent="0.25">
      <c r="A1997" s="51">
        <v>5576</v>
      </c>
      <c r="B1997" s="51" t="s">
        <v>5217</v>
      </c>
      <c r="C1997" s="50" t="s">
        <v>577</v>
      </c>
      <c r="D1997" s="55" t="s">
        <v>2960</v>
      </c>
      <c r="E1997" s="55" t="str">
        <f t="shared" si="31"/>
        <v xml:space="preserve">BARNWELL SC 29812 </v>
      </c>
      <c r="F1997" s="55" t="s">
        <v>5042</v>
      </c>
      <c r="G1997" s="55" t="s">
        <v>4945</v>
      </c>
      <c r="H1997" s="55" t="s">
        <v>5218</v>
      </c>
    </row>
    <row r="1998" spans="1:8" x14ac:dyDescent="0.25">
      <c r="A1998" s="51">
        <v>5577</v>
      </c>
      <c r="B1998" s="51" t="s">
        <v>5219</v>
      </c>
      <c r="C1998" s="50" t="s">
        <v>577</v>
      </c>
      <c r="D1998" s="55" t="s">
        <v>5220</v>
      </c>
      <c r="E1998" s="55" t="str">
        <f t="shared" si="31"/>
        <v xml:space="preserve">MARYVILLE  TN 37802 </v>
      </c>
      <c r="F1998" s="55" t="s">
        <v>5221</v>
      </c>
      <c r="G1998" s="55" t="s">
        <v>4232</v>
      </c>
      <c r="H1998" s="55">
        <v>37802</v>
      </c>
    </row>
    <row r="1999" spans="1:8" x14ac:dyDescent="0.25">
      <c r="A1999" s="51">
        <v>5578</v>
      </c>
      <c r="B1999" s="51" t="s">
        <v>5222</v>
      </c>
      <c r="C1999" s="50" t="s">
        <v>577</v>
      </c>
      <c r="D1999" s="55" t="s">
        <v>5223</v>
      </c>
      <c r="E1999" s="55" t="str">
        <f t="shared" si="31"/>
        <v xml:space="preserve">BOLIVAR TN 38008 </v>
      </c>
      <c r="F1999" s="55" t="s">
        <v>5224</v>
      </c>
      <c r="G1999" s="55" t="s">
        <v>4232</v>
      </c>
      <c r="H1999" s="55" t="s">
        <v>5225</v>
      </c>
    </row>
    <row r="2000" spans="1:8" x14ac:dyDescent="0.25">
      <c r="A2000" s="51">
        <v>5579</v>
      </c>
      <c r="B2000" s="51" t="s">
        <v>5226</v>
      </c>
      <c r="C2000" s="50" t="s">
        <v>577</v>
      </c>
      <c r="D2000" s="55" t="s">
        <v>5227</v>
      </c>
      <c r="E2000" s="55" t="str">
        <f t="shared" si="31"/>
        <v xml:space="preserve">CLEVELAND TN 37320 </v>
      </c>
      <c r="F2000" s="55" t="s">
        <v>2786</v>
      </c>
      <c r="G2000" s="55" t="s">
        <v>4232</v>
      </c>
      <c r="H2000" s="55" t="s">
        <v>5228</v>
      </c>
    </row>
    <row r="2001" spans="1:8" x14ac:dyDescent="0.25">
      <c r="A2001" s="51">
        <v>5580</v>
      </c>
      <c r="B2001" s="51" t="s">
        <v>4160</v>
      </c>
      <c r="C2001" s="50" t="s">
        <v>577</v>
      </c>
      <c r="D2001" s="55" t="s">
        <v>1742</v>
      </c>
      <c r="E2001" s="55" t="str">
        <f t="shared" si="31"/>
        <v xml:space="preserve">TREZEVANT TN 38258 </v>
      </c>
      <c r="F2001" s="55" t="s">
        <v>5229</v>
      </c>
      <c r="G2001" s="55" t="s">
        <v>4232</v>
      </c>
      <c r="H2001" s="55" t="s">
        <v>5230</v>
      </c>
    </row>
    <row r="2002" spans="1:8" x14ac:dyDescent="0.25">
      <c r="A2002" s="51">
        <v>5581</v>
      </c>
      <c r="B2002" s="51" t="s">
        <v>5231</v>
      </c>
      <c r="C2002" s="50" t="s">
        <v>577</v>
      </c>
      <c r="D2002" s="55" t="s">
        <v>5232</v>
      </c>
      <c r="E2002" s="55" t="str">
        <f t="shared" si="31"/>
        <v xml:space="preserve">CHATTANOOGA TN 37404 </v>
      </c>
      <c r="F2002" s="55" t="s">
        <v>5233</v>
      </c>
      <c r="G2002" s="55" t="s">
        <v>4232</v>
      </c>
      <c r="H2002" s="55">
        <v>37404</v>
      </c>
    </row>
    <row r="2003" spans="1:8" x14ac:dyDescent="0.25">
      <c r="A2003" s="51">
        <v>5582</v>
      </c>
      <c r="B2003" s="51" t="s">
        <v>5234</v>
      </c>
      <c r="C2003" s="50" t="s">
        <v>577</v>
      </c>
      <c r="D2003" s="55" t="s">
        <v>5061</v>
      </c>
      <c r="E2003" s="55" t="str">
        <f t="shared" si="31"/>
        <v xml:space="preserve">CLARKSVILLE TN 37041 </v>
      </c>
      <c r="F2003" s="55" t="s">
        <v>5235</v>
      </c>
      <c r="G2003" s="55" t="s">
        <v>4232</v>
      </c>
      <c r="H2003" s="55" t="s">
        <v>5236</v>
      </c>
    </row>
    <row r="2004" spans="1:8" x14ac:dyDescent="0.25">
      <c r="A2004" s="51">
        <v>5583</v>
      </c>
      <c r="B2004" s="51" t="s">
        <v>5237</v>
      </c>
      <c r="C2004" s="50" t="s">
        <v>577</v>
      </c>
      <c r="D2004" s="55" t="s">
        <v>5238</v>
      </c>
      <c r="E2004" s="55" t="str">
        <f t="shared" si="31"/>
        <v xml:space="preserve">COLLIERVILLE TN 38027 </v>
      </c>
      <c r="F2004" s="55" t="s">
        <v>5239</v>
      </c>
      <c r="G2004" s="55" t="s">
        <v>4232</v>
      </c>
      <c r="H2004" s="55">
        <v>38027</v>
      </c>
    </row>
    <row r="2005" spans="1:8" x14ac:dyDescent="0.25">
      <c r="A2005" s="51">
        <v>5584</v>
      </c>
      <c r="B2005" s="51" t="s">
        <v>5240</v>
      </c>
      <c r="C2005" s="50" t="s">
        <v>577</v>
      </c>
      <c r="D2005" s="55" t="s">
        <v>5241</v>
      </c>
      <c r="E2005" s="55" t="str">
        <f t="shared" si="31"/>
        <v xml:space="preserve">COLUMBIA TN 38401 </v>
      </c>
      <c r="F2005" s="55" t="s">
        <v>3532</v>
      </c>
      <c r="G2005" s="55" t="s">
        <v>4232</v>
      </c>
      <c r="H2005" s="55">
        <v>38401</v>
      </c>
    </row>
    <row r="2006" spans="1:8" x14ac:dyDescent="0.25">
      <c r="A2006" s="51">
        <v>5585</v>
      </c>
      <c r="B2006" s="51" t="s">
        <v>5242</v>
      </c>
      <c r="C2006" s="50" t="s">
        <v>577</v>
      </c>
      <c r="D2006" s="55" t="s">
        <v>2666</v>
      </c>
      <c r="E2006" s="55" t="str">
        <f t="shared" si="31"/>
        <v xml:space="preserve">MAURY CITY TN 38050 </v>
      </c>
      <c r="F2006" s="55" t="s">
        <v>5243</v>
      </c>
      <c r="G2006" s="55" t="s">
        <v>4232</v>
      </c>
      <c r="H2006" s="55" t="s">
        <v>5244</v>
      </c>
    </row>
    <row r="2007" spans="1:8" x14ac:dyDescent="0.25">
      <c r="A2007" s="51">
        <v>5586</v>
      </c>
      <c r="B2007" s="51" t="s">
        <v>5245</v>
      </c>
      <c r="C2007" s="50" t="s">
        <v>577</v>
      </c>
      <c r="D2007" s="55" t="s">
        <v>5246</v>
      </c>
      <c r="E2007" s="55" t="str">
        <f t="shared" si="31"/>
        <v xml:space="preserve">DYERSBURG TN 38025 </v>
      </c>
      <c r="F2007" s="55" t="s">
        <v>5247</v>
      </c>
      <c r="G2007" s="55" t="s">
        <v>4232</v>
      </c>
      <c r="H2007" s="55">
        <v>38025</v>
      </c>
    </row>
    <row r="2008" spans="1:8" x14ac:dyDescent="0.25">
      <c r="A2008" s="51">
        <v>5587</v>
      </c>
      <c r="B2008" s="51" t="s">
        <v>2802</v>
      </c>
      <c r="C2008" s="50" t="s">
        <v>577</v>
      </c>
      <c r="D2008" s="52" t="s">
        <v>615</v>
      </c>
      <c r="E2008" s="55" t="s">
        <v>616</v>
      </c>
      <c r="F2008" s="52" t="s">
        <v>617</v>
      </c>
      <c r="G2008" s="52" t="s">
        <v>618</v>
      </c>
      <c r="H2008" s="52"/>
    </row>
    <row r="2009" spans="1:8" x14ac:dyDescent="0.25">
      <c r="A2009" s="51">
        <v>5588</v>
      </c>
      <c r="B2009" s="51" t="s">
        <v>5248</v>
      </c>
      <c r="C2009" s="50" t="s">
        <v>577</v>
      </c>
      <c r="D2009" s="55" t="s">
        <v>5249</v>
      </c>
      <c r="E2009" s="55" t="str">
        <f t="shared" si="31"/>
        <v xml:space="preserve">MORRISTOWN TN 37814 </v>
      </c>
      <c r="F2009" s="55" t="s">
        <v>1270</v>
      </c>
      <c r="G2009" s="55" t="s">
        <v>4232</v>
      </c>
      <c r="H2009" s="55" t="s">
        <v>5250</v>
      </c>
    </row>
    <row r="2010" spans="1:8" x14ac:dyDescent="0.25">
      <c r="A2010" s="51">
        <v>5589</v>
      </c>
      <c r="B2010" s="51" t="s">
        <v>5251</v>
      </c>
      <c r="C2010" s="50" t="s">
        <v>577</v>
      </c>
      <c r="D2010" s="55" t="s">
        <v>5252</v>
      </c>
      <c r="E2010" s="55" t="str">
        <f t="shared" si="31"/>
        <v xml:space="preserve">BROWNSVILLE TN 38012 </v>
      </c>
      <c r="F2010" s="55" t="s">
        <v>5253</v>
      </c>
      <c r="G2010" s="55" t="s">
        <v>4232</v>
      </c>
      <c r="H2010" s="55" t="s">
        <v>5254</v>
      </c>
    </row>
    <row r="2011" spans="1:8" x14ac:dyDescent="0.25">
      <c r="A2011" s="51">
        <v>5590</v>
      </c>
      <c r="B2011" s="51" t="s">
        <v>5255</v>
      </c>
      <c r="C2011" s="50" t="s">
        <v>577</v>
      </c>
      <c r="D2011" s="55" t="s">
        <v>5256</v>
      </c>
      <c r="E2011" s="55" t="str">
        <f t="shared" si="31"/>
        <v xml:space="preserve">PARIS TN 38242 </v>
      </c>
      <c r="F2011" s="55" t="s">
        <v>5257</v>
      </c>
      <c r="G2011" s="55" t="s">
        <v>4232</v>
      </c>
      <c r="H2011" s="55" t="s">
        <v>5258</v>
      </c>
    </row>
    <row r="2012" spans="1:8" x14ac:dyDescent="0.25">
      <c r="A2012" s="51">
        <v>5592</v>
      </c>
      <c r="B2012" s="51" t="s">
        <v>5259</v>
      </c>
      <c r="C2012" s="50" t="s">
        <v>577</v>
      </c>
      <c r="D2012" s="55" t="s">
        <v>5260</v>
      </c>
      <c r="E2012" s="55" t="str">
        <f t="shared" si="31"/>
        <v xml:space="preserve">HUMBOLDT TN 38343 </v>
      </c>
      <c r="F2012" s="55" t="s">
        <v>5261</v>
      </c>
      <c r="G2012" s="55" t="s">
        <v>4232</v>
      </c>
      <c r="H2012" s="55" t="s">
        <v>5262</v>
      </c>
    </row>
    <row r="2013" spans="1:8" x14ac:dyDescent="0.25">
      <c r="A2013" s="51">
        <v>5593</v>
      </c>
      <c r="B2013" s="51" t="s">
        <v>5263</v>
      </c>
      <c r="C2013" s="50" t="s">
        <v>577</v>
      </c>
      <c r="D2013" s="55" t="s">
        <v>5264</v>
      </c>
      <c r="E2013" s="55" t="str">
        <f t="shared" si="31"/>
        <v xml:space="preserve">JACKSON TN 38302 </v>
      </c>
      <c r="F2013" s="55" t="s">
        <v>2693</v>
      </c>
      <c r="G2013" s="55" t="s">
        <v>4232</v>
      </c>
      <c r="H2013" s="55">
        <v>38302</v>
      </c>
    </row>
    <row r="2014" spans="1:8" x14ac:dyDescent="0.25">
      <c r="A2014" s="51">
        <v>5594</v>
      </c>
      <c r="B2014" s="51" t="s">
        <v>5265</v>
      </c>
      <c r="C2014" s="50" t="s">
        <v>577</v>
      </c>
      <c r="D2014" s="55" t="s">
        <v>5266</v>
      </c>
      <c r="E2014" s="55" t="str">
        <f t="shared" si="31"/>
        <v xml:space="preserve">JOHNSON CITY TN 37605 </v>
      </c>
      <c r="F2014" s="55" t="s">
        <v>5267</v>
      </c>
      <c r="G2014" s="55" t="s">
        <v>4232</v>
      </c>
      <c r="H2014" s="55">
        <v>37605</v>
      </c>
    </row>
    <row r="2015" spans="1:8" x14ac:dyDescent="0.25">
      <c r="A2015" s="51">
        <v>5596</v>
      </c>
      <c r="B2015" s="51" t="s">
        <v>5268</v>
      </c>
      <c r="C2015" s="50" t="s">
        <v>577</v>
      </c>
      <c r="D2015" s="55" t="s">
        <v>5269</v>
      </c>
      <c r="E2015" s="55" t="str">
        <f t="shared" si="31"/>
        <v xml:space="preserve">KNOXVILLE TN 37914 </v>
      </c>
      <c r="F2015" s="55" t="s">
        <v>5270</v>
      </c>
      <c r="G2015" s="55" t="s">
        <v>4232</v>
      </c>
      <c r="H2015" s="55" t="s">
        <v>5271</v>
      </c>
    </row>
    <row r="2016" spans="1:8" x14ac:dyDescent="0.25">
      <c r="A2016" s="51">
        <v>5597</v>
      </c>
      <c r="B2016" s="51" t="s">
        <v>5272</v>
      </c>
      <c r="C2016" s="50" t="s">
        <v>577</v>
      </c>
      <c r="D2016" s="55" t="s">
        <v>5273</v>
      </c>
      <c r="E2016" s="55" t="str">
        <f t="shared" si="31"/>
        <v xml:space="preserve">LEXINGTON TN 38351 </v>
      </c>
      <c r="F2016" s="55" t="s">
        <v>2602</v>
      </c>
      <c r="G2016" s="55" t="s">
        <v>4232</v>
      </c>
      <c r="H2016" s="55" t="s">
        <v>5274</v>
      </c>
    </row>
    <row r="2017" spans="1:8" x14ac:dyDescent="0.25">
      <c r="A2017" s="51">
        <v>5598</v>
      </c>
      <c r="B2017" s="51" t="s">
        <v>5275</v>
      </c>
      <c r="C2017" s="50" t="s">
        <v>577</v>
      </c>
      <c r="D2017" s="55" t="s">
        <v>4729</v>
      </c>
      <c r="E2017" s="55" t="str">
        <f t="shared" si="31"/>
        <v xml:space="preserve">PULASKI TN 38478 </v>
      </c>
      <c r="F2017" s="55" t="s">
        <v>5276</v>
      </c>
      <c r="G2017" s="55" t="s">
        <v>4232</v>
      </c>
      <c r="H2017" s="55" t="s">
        <v>5277</v>
      </c>
    </row>
    <row r="2018" spans="1:8" x14ac:dyDescent="0.25">
      <c r="A2018" s="51">
        <v>5599</v>
      </c>
      <c r="B2018" s="51" t="s">
        <v>5278</v>
      </c>
      <c r="C2018" s="50" t="s">
        <v>577</v>
      </c>
      <c r="D2018" s="55" t="s">
        <v>5279</v>
      </c>
      <c r="E2018" s="55" t="str">
        <f t="shared" si="31"/>
        <v xml:space="preserve">ATHENS TN 37371 </v>
      </c>
      <c r="F2018" s="55" t="s">
        <v>3853</v>
      </c>
      <c r="G2018" s="55" t="s">
        <v>4232</v>
      </c>
      <c r="H2018" s="55">
        <v>37371</v>
      </c>
    </row>
    <row r="2019" spans="1:8" x14ac:dyDescent="0.25">
      <c r="A2019" s="51">
        <v>5600</v>
      </c>
      <c r="B2019" s="51" t="s">
        <v>5280</v>
      </c>
      <c r="C2019" s="50" t="s">
        <v>577</v>
      </c>
      <c r="D2019" s="55" t="s">
        <v>5281</v>
      </c>
      <c r="E2019" s="55" t="str">
        <f t="shared" si="31"/>
        <v xml:space="preserve">SELMER TN 38375 </v>
      </c>
      <c r="F2019" s="55" t="s">
        <v>5282</v>
      </c>
      <c r="G2019" s="55" t="s">
        <v>4232</v>
      </c>
      <c r="H2019" s="55">
        <v>38375</v>
      </c>
    </row>
    <row r="2020" spans="1:8" x14ac:dyDescent="0.25">
      <c r="A2020" s="51">
        <v>5601</v>
      </c>
      <c r="B2020" s="51" t="s">
        <v>5283</v>
      </c>
      <c r="C2020" s="50" t="s">
        <v>577</v>
      </c>
      <c r="D2020" s="55" t="s">
        <v>5284</v>
      </c>
      <c r="E2020" s="55" t="str">
        <f t="shared" si="31"/>
        <v xml:space="preserve">LEWISBURG TN 37091 </v>
      </c>
      <c r="F2020" s="55" t="s">
        <v>5285</v>
      </c>
      <c r="G2020" s="55" t="s">
        <v>4232</v>
      </c>
      <c r="H2020" s="55" t="s">
        <v>5286</v>
      </c>
    </row>
    <row r="2021" spans="1:8" x14ac:dyDescent="0.25">
      <c r="A2021" s="51">
        <v>5602</v>
      </c>
      <c r="B2021" s="51" t="s">
        <v>5287</v>
      </c>
      <c r="C2021" s="50" t="s">
        <v>577</v>
      </c>
      <c r="D2021" s="55" t="s">
        <v>5288</v>
      </c>
      <c r="E2021" s="55" t="str">
        <f t="shared" si="31"/>
        <v xml:space="preserve">MARTIN TN 38237 </v>
      </c>
      <c r="F2021" s="55" t="s">
        <v>5289</v>
      </c>
      <c r="G2021" s="55" t="s">
        <v>4232</v>
      </c>
      <c r="H2021" s="55" t="s">
        <v>5290</v>
      </c>
    </row>
    <row r="2022" spans="1:8" x14ac:dyDescent="0.25">
      <c r="A2022" s="51">
        <v>5603</v>
      </c>
      <c r="B2022" s="51" t="s">
        <v>5291</v>
      </c>
      <c r="C2022" s="50" t="s">
        <v>577</v>
      </c>
      <c r="D2022" s="55" t="s">
        <v>5292</v>
      </c>
      <c r="E2022" s="55" t="str">
        <f t="shared" si="31"/>
        <v xml:space="preserve">MEMPHIS TN 38126 </v>
      </c>
      <c r="F2022" s="55" t="s">
        <v>5293</v>
      </c>
      <c r="G2022" s="55" t="s">
        <v>4232</v>
      </c>
      <c r="H2022" s="55" t="s">
        <v>5294</v>
      </c>
    </row>
    <row r="2023" spans="1:8" x14ac:dyDescent="0.25">
      <c r="A2023" s="51">
        <v>5605</v>
      </c>
      <c r="B2023" s="51" t="s">
        <v>5295</v>
      </c>
      <c r="C2023" s="50" t="s">
        <v>577</v>
      </c>
      <c r="D2023" s="55" t="s">
        <v>5296</v>
      </c>
      <c r="E2023" s="55" t="str">
        <f t="shared" si="31"/>
        <v xml:space="preserve">MURFREESBORO TN 37133 </v>
      </c>
      <c r="F2023" s="55" t="s">
        <v>5297</v>
      </c>
      <c r="G2023" s="55" t="s">
        <v>4232</v>
      </c>
      <c r="H2023" s="55">
        <v>37133</v>
      </c>
    </row>
    <row r="2024" spans="1:8" x14ac:dyDescent="0.25">
      <c r="A2024" s="51">
        <v>5606</v>
      </c>
      <c r="B2024" s="51" t="s">
        <v>5298</v>
      </c>
      <c r="C2024" s="50" t="s">
        <v>577</v>
      </c>
      <c r="D2024" s="55" t="s">
        <v>5299</v>
      </c>
      <c r="E2024" s="55" t="str">
        <f t="shared" si="31"/>
        <v xml:space="preserve">NASHVILLE TN 37208 </v>
      </c>
      <c r="F2024" s="55" t="s">
        <v>5300</v>
      </c>
      <c r="G2024" s="55" t="s">
        <v>4232</v>
      </c>
      <c r="H2024" s="55" t="s">
        <v>5301</v>
      </c>
    </row>
    <row r="2025" spans="1:8" x14ac:dyDescent="0.25">
      <c r="A2025" s="51">
        <v>5607</v>
      </c>
      <c r="B2025" s="51" t="s">
        <v>5302</v>
      </c>
      <c r="C2025" s="50" t="s">
        <v>577</v>
      </c>
      <c r="D2025" s="55" t="s">
        <v>5303</v>
      </c>
      <c r="E2025" s="55" t="str">
        <f t="shared" si="31"/>
        <v xml:space="preserve">OAK RIDGE TN 37831 </v>
      </c>
      <c r="F2025" s="55" t="s">
        <v>5304</v>
      </c>
      <c r="G2025" s="55" t="s">
        <v>4232</v>
      </c>
      <c r="H2025" s="55">
        <v>37831</v>
      </c>
    </row>
    <row r="2026" spans="1:8" x14ac:dyDescent="0.25">
      <c r="A2026" s="51">
        <v>5608</v>
      </c>
      <c r="B2026" s="51" t="s">
        <v>5305</v>
      </c>
      <c r="C2026" s="50" t="s">
        <v>577</v>
      </c>
      <c r="D2026" s="79" t="s">
        <v>5306</v>
      </c>
      <c r="E2026" s="55" t="str">
        <f t="shared" si="31"/>
        <v xml:space="preserve">SPRINGFIELD TN 37172 </v>
      </c>
      <c r="F2026" s="55" t="s">
        <v>1195</v>
      </c>
      <c r="G2026" s="55" t="s">
        <v>4232</v>
      </c>
      <c r="H2026" s="55" t="s">
        <v>5307</v>
      </c>
    </row>
    <row r="2027" spans="1:8" x14ac:dyDescent="0.25">
      <c r="A2027" s="51">
        <v>5609</v>
      </c>
      <c r="B2027" s="51" t="s">
        <v>5308</v>
      </c>
      <c r="C2027" s="50" t="s">
        <v>577</v>
      </c>
      <c r="D2027" s="52" t="s">
        <v>615</v>
      </c>
      <c r="E2027" s="55" t="s">
        <v>616</v>
      </c>
      <c r="F2027" s="52" t="s">
        <v>617</v>
      </c>
      <c r="G2027" s="52" t="s">
        <v>618</v>
      </c>
      <c r="H2027" s="52"/>
    </row>
    <row r="2028" spans="1:8" x14ac:dyDescent="0.25">
      <c r="A2028" s="51">
        <v>5610</v>
      </c>
      <c r="B2028" s="51" t="s">
        <v>5309</v>
      </c>
      <c r="C2028" s="50" t="s">
        <v>577</v>
      </c>
      <c r="D2028" s="52" t="s">
        <v>615</v>
      </c>
      <c r="E2028" s="55" t="s">
        <v>616</v>
      </c>
      <c r="F2028" s="52" t="s">
        <v>617</v>
      </c>
      <c r="G2028" s="52" t="s">
        <v>618</v>
      </c>
      <c r="H2028" s="52"/>
    </row>
    <row r="2029" spans="1:8" x14ac:dyDescent="0.25">
      <c r="A2029" s="51">
        <v>5611</v>
      </c>
      <c r="B2029" s="51" t="s">
        <v>5310</v>
      </c>
      <c r="C2029" s="50" t="s">
        <v>577</v>
      </c>
      <c r="D2029" s="55" t="s">
        <v>5311</v>
      </c>
      <c r="E2029" s="55" t="str">
        <f t="shared" si="31"/>
        <v xml:space="preserve">TRENTON TN 38382 </v>
      </c>
      <c r="F2029" s="55" t="s">
        <v>1129</v>
      </c>
      <c r="G2029" s="55" t="s">
        <v>4232</v>
      </c>
      <c r="H2029" s="55" t="s">
        <v>5312</v>
      </c>
    </row>
    <row r="2030" spans="1:8" x14ac:dyDescent="0.25">
      <c r="A2030" s="51">
        <v>5612</v>
      </c>
      <c r="B2030" s="51" t="s">
        <v>5313</v>
      </c>
      <c r="C2030" s="50" t="s">
        <v>577</v>
      </c>
      <c r="D2030" s="52" t="s">
        <v>615</v>
      </c>
      <c r="E2030" s="55" t="s">
        <v>616</v>
      </c>
      <c r="F2030" s="52" t="s">
        <v>617</v>
      </c>
      <c r="G2030" s="52" t="s">
        <v>618</v>
      </c>
      <c r="H2030" s="52"/>
    </row>
    <row r="2031" spans="1:8" x14ac:dyDescent="0.25">
      <c r="A2031" s="51">
        <v>5613</v>
      </c>
      <c r="B2031" s="51" t="s">
        <v>5314</v>
      </c>
      <c r="C2031" s="50" t="s">
        <v>577</v>
      </c>
      <c r="D2031" s="55" t="s">
        <v>638</v>
      </c>
      <c r="E2031" s="55" t="str">
        <f t="shared" si="31"/>
        <v xml:space="preserve">COVINGTON TN 38019 </v>
      </c>
      <c r="F2031" s="55" t="s">
        <v>2616</v>
      </c>
      <c r="G2031" s="55" t="s">
        <v>4232</v>
      </c>
      <c r="H2031" s="55" t="s">
        <v>5315</v>
      </c>
    </row>
    <row r="2032" spans="1:8" x14ac:dyDescent="0.25">
      <c r="A2032" s="51">
        <v>5614</v>
      </c>
      <c r="B2032" s="51" t="s">
        <v>5316</v>
      </c>
      <c r="C2032" s="50" t="s">
        <v>577</v>
      </c>
      <c r="D2032" s="55" t="s">
        <v>5256</v>
      </c>
      <c r="E2032" s="55" t="str">
        <f t="shared" si="31"/>
        <v xml:space="preserve">UNION CITY TN 38281 </v>
      </c>
      <c r="F2032" s="55" t="s">
        <v>5316</v>
      </c>
      <c r="G2032" s="55" t="s">
        <v>4232</v>
      </c>
      <c r="H2032" s="55" t="s">
        <v>5317</v>
      </c>
    </row>
    <row r="2033" spans="1:8" x14ac:dyDescent="0.25">
      <c r="A2033" s="51">
        <v>5615</v>
      </c>
      <c r="B2033" s="51" t="s">
        <v>5318</v>
      </c>
      <c r="C2033" s="50" t="s">
        <v>577</v>
      </c>
      <c r="D2033" s="55" t="s">
        <v>5319</v>
      </c>
      <c r="E2033" s="55" t="str">
        <f t="shared" si="31"/>
        <v xml:space="preserve">MCMINNVILLE TN 37110 </v>
      </c>
      <c r="F2033" s="55" t="s">
        <v>5320</v>
      </c>
      <c r="G2033" s="55" t="s">
        <v>4232</v>
      </c>
      <c r="H2033" s="55" t="s">
        <v>5321</v>
      </c>
    </row>
    <row r="2034" spans="1:8" x14ac:dyDescent="0.25">
      <c r="A2034" s="51">
        <v>5616</v>
      </c>
      <c r="B2034" s="51" t="s">
        <v>5322</v>
      </c>
      <c r="C2034" s="50" t="s">
        <v>577</v>
      </c>
      <c r="D2034" s="55" t="s">
        <v>5323</v>
      </c>
      <c r="E2034" s="55" t="str">
        <f t="shared" si="31"/>
        <v xml:space="preserve">WINCHESTER TN 37398 </v>
      </c>
      <c r="F2034" s="55" t="s">
        <v>5324</v>
      </c>
      <c r="G2034" s="55" t="s">
        <v>4232</v>
      </c>
      <c r="H2034" s="55" t="s">
        <v>5325</v>
      </c>
    </row>
    <row r="2035" spans="1:8" x14ac:dyDescent="0.25">
      <c r="A2035" s="51">
        <v>5617</v>
      </c>
      <c r="B2035" s="51" t="s">
        <v>5326</v>
      </c>
      <c r="C2035" s="50" t="s">
        <v>577</v>
      </c>
      <c r="D2035" s="55" t="s">
        <v>5327</v>
      </c>
      <c r="E2035" s="55" t="str">
        <f t="shared" si="31"/>
        <v xml:space="preserve">GALLATIN TN 37066 </v>
      </c>
      <c r="F2035" s="55" t="s">
        <v>5328</v>
      </c>
      <c r="G2035" s="55" t="s">
        <v>4232</v>
      </c>
      <c r="H2035" s="55" t="s">
        <v>5329</v>
      </c>
    </row>
    <row r="2036" spans="1:8" x14ac:dyDescent="0.25">
      <c r="A2036" s="51">
        <v>5619</v>
      </c>
      <c r="B2036" s="51" t="s">
        <v>5330</v>
      </c>
      <c r="C2036" s="50" t="s">
        <v>577</v>
      </c>
      <c r="D2036" s="52" t="s">
        <v>615</v>
      </c>
      <c r="E2036" s="55" t="s">
        <v>616</v>
      </c>
      <c r="F2036" s="52" t="s">
        <v>617</v>
      </c>
      <c r="G2036" s="52" t="s">
        <v>618</v>
      </c>
      <c r="H2036" s="52"/>
    </row>
    <row r="2037" spans="1:8" x14ac:dyDescent="0.25">
      <c r="A2037" s="51">
        <v>5620</v>
      </c>
      <c r="B2037" s="51" t="s">
        <v>3801</v>
      </c>
      <c r="C2037" s="50" t="s">
        <v>577</v>
      </c>
      <c r="D2037" s="52" t="s">
        <v>615</v>
      </c>
      <c r="E2037" s="55" t="s">
        <v>616</v>
      </c>
      <c r="F2037" s="52" t="s">
        <v>617</v>
      </c>
      <c r="G2037" s="52" t="s">
        <v>618</v>
      </c>
      <c r="H2037" s="52"/>
    </row>
    <row r="2038" spans="1:8" x14ac:dyDescent="0.25">
      <c r="A2038" s="51" t="s">
        <v>106</v>
      </c>
      <c r="B2038" s="51" t="s">
        <v>5331</v>
      </c>
      <c r="C2038" s="50" t="s">
        <v>5</v>
      </c>
      <c r="D2038" s="55" t="s">
        <v>5332</v>
      </c>
      <c r="E2038" s="55" t="str">
        <f t="shared" si="31"/>
        <v xml:space="preserve">JACKSON TN 38305 </v>
      </c>
      <c r="F2038" s="55" t="s">
        <v>2693</v>
      </c>
      <c r="G2038" s="55" t="s">
        <v>4232</v>
      </c>
      <c r="H2038" s="55" t="s">
        <v>5333</v>
      </c>
    </row>
    <row r="2039" spans="1:8" x14ac:dyDescent="0.25">
      <c r="A2039" s="51" t="s">
        <v>107</v>
      </c>
      <c r="B2039" s="51" t="s">
        <v>5334</v>
      </c>
      <c r="C2039" s="50" t="s">
        <v>7</v>
      </c>
      <c r="D2039" s="55" t="s">
        <v>5332</v>
      </c>
      <c r="E2039" s="55" t="str">
        <f t="shared" si="31"/>
        <v xml:space="preserve">JACKSON TN 38305 </v>
      </c>
      <c r="F2039" s="55" t="s">
        <v>2693</v>
      </c>
      <c r="G2039" s="55" t="s">
        <v>4232</v>
      </c>
      <c r="H2039" s="55" t="s">
        <v>5333</v>
      </c>
    </row>
    <row r="2040" spans="1:8" x14ac:dyDescent="0.25">
      <c r="A2040" s="51">
        <v>5622</v>
      </c>
      <c r="B2040" s="51" t="s">
        <v>5335</v>
      </c>
      <c r="C2040" s="50" t="s">
        <v>577</v>
      </c>
      <c r="D2040" s="55" t="s">
        <v>5336</v>
      </c>
      <c r="E2040" s="55" t="str">
        <f t="shared" si="31"/>
        <v xml:space="preserve">HENDERSON TN 38340 </v>
      </c>
      <c r="F2040" s="55" t="s">
        <v>2584</v>
      </c>
      <c r="G2040" s="55" t="s">
        <v>4232</v>
      </c>
      <c r="H2040" s="55" t="s">
        <v>5337</v>
      </c>
    </row>
    <row r="2041" spans="1:8" x14ac:dyDescent="0.25">
      <c r="A2041" s="51">
        <v>5624</v>
      </c>
      <c r="B2041" s="51" t="s">
        <v>5338</v>
      </c>
      <c r="C2041" s="50" t="s">
        <v>577</v>
      </c>
      <c r="D2041" s="55" t="s">
        <v>5339</v>
      </c>
      <c r="E2041" s="55" t="str">
        <f t="shared" si="31"/>
        <v xml:space="preserve">DICKSON TN 37056 </v>
      </c>
      <c r="F2041" s="55" t="s">
        <v>5340</v>
      </c>
      <c r="G2041" s="55" t="s">
        <v>4232</v>
      </c>
      <c r="H2041" s="55" t="s">
        <v>5341</v>
      </c>
    </row>
    <row r="2042" spans="1:8" x14ac:dyDescent="0.25">
      <c r="A2042" s="51">
        <v>5625</v>
      </c>
      <c r="B2042" s="51" t="s">
        <v>5342</v>
      </c>
      <c r="C2042" s="50" t="s">
        <v>577</v>
      </c>
      <c r="D2042" s="55" t="s">
        <v>5343</v>
      </c>
      <c r="E2042" s="55" t="str">
        <f t="shared" si="31"/>
        <v xml:space="preserve">MORRIS CHAPEL TN 38361 </v>
      </c>
      <c r="F2042" s="55" t="s">
        <v>5344</v>
      </c>
      <c r="G2042" s="55" t="s">
        <v>4232</v>
      </c>
      <c r="H2042" s="55" t="s">
        <v>5345</v>
      </c>
    </row>
    <row r="2043" spans="1:8" x14ac:dyDescent="0.25">
      <c r="A2043" s="51">
        <v>5626</v>
      </c>
      <c r="B2043" s="51" t="s">
        <v>5346</v>
      </c>
      <c r="C2043" s="50" t="s">
        <v>577</v>
      </c>
      <c r="D2043" s="55" t="s">
        <v>5347</v>
      </c>
      <c r="E2043" s="55" t="str">
        <f t="shared" si="31"/>
        <v xml:space="preserve">HARRIMAN TN 37748 </v>
      </c>
      <c r="F2043" s="55" t="s">
        <v>5348</v>
      </c>
      <c r="G2043" s="55" t="s">
        <v>4232</v>
      </c>
      <c r="H2043" s="55" t="s">
        <v>5349</v>
      </c>
    </row>
    <row r="2044" spans="1:8" x14ac:dyDescent="0.25">
      <c r="A2044" s="51">
        <v>5627</v>
      </c>
      <c r="B2044" s="51" t="s">
        <v>5350</v>
      </c>
      <c r="C2044" s="50" t="s">
        <v>577</v>
      </c>
      <c r="D2044" s="52" t="s">
        <v>615</v>
      </c>
      <c r="E2044" s="55" t="s">
        <v>616</v>
      </c>
      <c r="F2044" s="52" t="s">
        <v>617</v>
      </c>
      <c r="G2044" s="52" t="s">
        <v>618</v>
      </c>
      <c r="H2044" s="52"/>
    </row>
    <row r="2045" spans="1:8" x14ac:dyDescent="0.25">
      <c r="A2045" s="51">
        <v>5628</v>
      </c>
      <c r="B2045" s="51" t="s">
        <v>5351</v>
      </c>
      <c r="C2045" s="50" t="s">
        <v>577</v>
      </c>
      <c r="D2045" s="52" t="s">
        <v>5352</v>
      </c>
      <c r="E2045" s="55" t="s">
        <v>616</v>
      </c>
      <c r="F2045" s="52" t="s">
        <v>617</v>
      </c>
      <c r="G2045" s="52" t="s">
        <v>618</v>
      </c>
      <c r="H2045" s="52"/>
    </row>
    <row r="2046" spans="1:8" x14ac:dyDescent="0.25">
      <c r="A2046" s="51">
        <v>5629</v>
      </c>
      <c r="B2046" s="51" t="s">
        <v>5353</v>
      </c>
      <c r="C2046" s="50" t="s">
        <v>577</v>
      </c>
      <c r="D2046" s="52" t="s">
        <v>5352</v>
      </c>
      <c r="E2046" s="55" t="s">
        <v>616</v>
      </c>
      <c r="F2046" s="52" t="s">
        <v>617</v>
      </c>
      <c r="G2046" s="52" t="s">
        <v>618</v>
      </c>
      <c r="H2046" s="52"/>
    </row>
    <row r="2047" spans="1:8" x14ac:dyDescent="0.25">
      <c r="A2047" s="51">
        <v>5630</v>
      </c>
      <c r="B2047" s="51" t="s">
        <v>5354</v>
      </c>
      <c r="C2047" s="50" t="s">
        <v>577</v>
      </c>
      <c r="D2047" s="55" t="s">
        <v>5355</v>
      </c>
      <c r="E2047" s="55" t="str">
        <f t="shared" si="31"/>
        <v xml:space="preserve">DADE CITY FL 33526 </v>
      </c>
      <c r="F2047" s="55" t="s">
        <v>5356</v>
      </c>
      <c r="G2047" s="55" t="s">
        <v>3785</v>
      </c>
      <c r="H2047" s="55" t="s">
        <v>5357</v>
      </c>
    </row>
    <row r="2048" spans="1:8" x14ac:dyDescent="0.25">
      <c r="A2048" s="51">
        <v>5631</v>
      </c>
      <c r="B2048" s="51" t="s">
        <v>5358</v>
      </c>
      <c r="C2048" s="50" t="s">
        <v>577</v>
      </c>
      <c r="D2048" s="55" t="s">
        <v>5359</v>
      </c>
      <c r="E2048" s="55" t="str">
        <f t="shared" si="31"/>
        <v xml:space="preserve">ACKERMAN MS 39735 </v>
      </c>
      <c r="F2048" s="55" t="s">
        <v>5360</v>
      </c>
      <c r="G2048" s="55" t="s">
        <v>4373</v>
      </c>
      <c r="H2048" s="55">
        <v>39735</v>
      </c>
    </row>
    <row r="2049" spans="1:8" x14ac:dyDescent="0.25">
      <c r="A2049" s="51" t="s">
        <v>108</v>
      </c>
      <c r="B2049" s="51" t="s">
        <v>5361</v>
      </c>
      <c r="C2049" s="50" t="s">
        <v>5</v>
      </c>
      <c r="D2049" s="55" t="s">
        <v>5362</v>
      </c>
      <c r="E2049" s="55" t="str">
        <f t="shared" si="31"/>
        <v xml:space="preserve">JACKSON MS 39203 </v>
      </c>
      <c r="F2049" s="55" t="s">
        <v>2693</v>
      </c>
      <c r="G2049" s="55" t="s">
        <v>4373</v>
      </c>
      <c r="H2049" s="55">
        <v>39203</v>
      </c>
    </row>
    <row r="2050" spans="1:8" x14ac:dyDescent="0.25">
      <c r="A2050" s="51" t="s">
        <v>109</v>
      </c>
      <c r="B2050" s="51" t="s">
        <v>5363</v>
      </c>
      <c r="C2050" s="50" t="s">
        <v>7</v>
      </c>
      <c r="D2050" s="55" t="s">
        <v>5364</v>
      </c>
      <c r="E2050" s="55" t="str">
        <f t="shared" si="31"/>
        <v xml:space="preserve">JACKSON MS 39203 </v>
      </c>
      <c r="F2050" s="55" t="s">
        <v>2693</v>
      </c>
      <c r="G2050" s="55" t="s">
        <v>4373</v>
      </c>
      <c r="H2050" s="55" t="s">
        <v>5365</v>
      </c>
    </row>
    <row r="2051" spans="1:8" x14ac:dyDescent="0.25">
      <c r="A2051" s="51">
        <v>5633</v>
      </c>
      <c r="B2051" s="51" t="s">
        <v>5366</v>
      </c>
      <c r="C2051" s="50" t="s">
        <v>577</v>
      </c>
      <c r="D2051" s="55" t="s">
        <v>5367</v>
      </c>
      <c r="E2051" s="55" t="str">
        <f t="shared" si="31"/>
        <v xml:space="preserve">FORT WALTON BEACH FL 32549 </v>
      </c>
      <c r="F2051" s="55" t="s">
        <v>5368</v>
      </c>
      <c r="G2051" s="55" t="s">
        <v>3785</v>
      </c>
      <c r="H2051" s="55">
        <v>32549</v>
      </c>
    </row>
    <row r="2052" spans="1:8" x14ac:dyDescent="0.25">
      <c r="A2052" s="51">
        <v>5634</v>
      </c>
      <c r="B2052" s="51" t="s">
        <v>5369</v>
      </c>
      <c r="C2052" s="50" t="s">
        <v>577</v>
      </c>
      <c r="D2052" s="55" t="s">
        <v>5370</v>
      </c>
      <c r="E2052" s="55" t="str">
        <f t="shared" si="31"/>
        <v xml:space="preserve">OCILLA GA 31774 </v>
      </c>
      <c r="F2052" s="55" t="s">
        <v>5371</v>
      </c>
      <c r="G2052" s="55" t="s">
        <v>4106</v>
      </c>
      <c r="H2052" s="55" t="s">
        <v>5372</v>
      </c>
    </row>
    <row r="2053" spans="1:8" x14ac:dyDescent="0.25">
      <c r="A2053" s="51" t="s">
        <v>110</v>
      </c>
      <c r="B2053" s="51" t="s">
        <v>5373</v>
      </c>
      <c r="C2053" s="50" t="s">
        <v>5</v>
      </c>
      <c r="D2053" s="55" t="s">
        <v>5374</v>
      </c>
      <c r="E2053" s="55" t="str">
        <f t="shared" si="31"/>
        <v xml:space="preserve">FT LAUDERDALE FL 33310 </v>
      </c>
      <c r="F2053" s="55" t="s">
        <v>5375</v>
      </c>
      <c r="G2053" s="55" t="s">
        <v>3785</v>
      </c>
      <c r="H2053" s="55">
        <v>33310</v>
      </c>
    </row>
    <row r="2054" spans="1:8" x14ac:dyDescent="0.25">
      <c r="A2054" s="51" t="s">
        <v>111</v>
      </c>
      <c r="B2054" s="51" t="s">
        <v>5376</v>
      </c>
      <c r="C2054" s="50" t="s">
        <v>7</v>
      </c>
      <c r="D2054" s="55" t="s">
        <v>5377</v>
      </c>
      <c r="E2054" s="55" t="str">
        <f t="shared" ref="E2054:E2117" si="32">CONCATENATE(F2054," ",G2054," ",H2054," ",)</f>
        <v xml:space="preserve">EUSTIS FL 32726 </v>
      </c>
      <c r="F2054" s="55" t="s">
        <v>5378</v>
      </c>
      <c r="G2054" s="55" t="s">
        <v>3785</v>
      </c>
      <c r="H2054" s="55">
        <v>32726</v>
      </c>
    </row>
    <row r="2055" spans="1:8" x14ac:dyDescent="0.25">
      <c r="A2055" s="51">
        <v>5639</v>
      </c>
      <c r="B2055" s="51" t="s">
        <v>5379</v>
      </c>
      <c r="C2055" s="50" t="s">
        <v>577</v>
      </c>
      <c r="D2055" s="55" t="s">
        <v>5380</v>
      </c>
      <c r="E2055" s="55" t="str">
        <f t="shared" si="32"/>
        <v xml:space="preserve">RIVERDALE GA 30274 </v>
      </c>
      <c r="F2055" s="55" t="s">
        <v>5381</v>
      </c>
      <c r="G2055" s="55" t="s">
        <v>4106</v>
      </c>
      <c r="H2055" s="55">
        <v>30274</v>
      </c>
    </row>
    <row r="2056" spans="1:8" x14ac:dyDescent="0.25">
      <c r="A2056" s="51">
        <v>5640</v>
      </c>
      <c r="B2056" s="51" t="s">
        <v>5382</v>
      </c>
      <c r="C2056" s="50" t="s">
        <v>577</v>
      </c>
      <c r="D2056" s="55" t="s">
        <v>5383</v>
      </c>
      <c r="E2056" s="55" t="str">
        <f t="shared" si="32"/>
        <v xml:space="preserve">GLENNVILLE GA 30427 </v>
      </c>
      <c r="F2056" s="55" t="s">
        <v>5384</v>
      </c>
      <c r="G2056" s="55" t="s">
        <v>4106</v>
      </c>
      <c r="H2056" s="55">
        <v>30427</v>
      </c>
    </row>
    <row r="2057" spans="1:8" x14ac:dyDescent="0.25">
      <c r="A2057" s="51">
        <v>5642</v>
      </c>
      <c r="B2057" s="51" t="s">
        <v>5385</v>
      </c>
      <c r="C2057" s="50" t="s">
        <v>577</v>
      </c>
      <c r="D2057" s="52" t="s">
        <v>615</v>
      </c>
      <c r="E2057" s="55" t="s">
        <v>616</v>
      </c>
      <c r="F2057" s="52" t="s">
        <v>617</v>
      </c>
      <c r="G2057" s="52" t="s">
        <v>618</v>
      </c>
      <c r="H2057" s="52"/>
    </row>
    <row r="2058" spans="1:8" x14ac:dyDescent="0.25">
      <c r="A2058" s="51">
        <v>5644</v>
      </c>
      <c r="B2058" s="51" t="s">
        <v>5386</v>
      </c>
      <c r="C2058" s="50" t="s">
        <v>577</v>
      </c>
      <c r="D2058" s="55" t="s">
        <v>5387</v>
      </c>
      <c r="E2058" s="55" t="str">
        <f t="shared" si="32"/>
        <v xml:space="preserve">FOLKSTON GA 31537 </v>
      </c>
      <c r="F2058" s="55" t="s">
        <v>5388</v>
      </c>
      <c r="G2058" s="55" t="s">
        <v>4106</v>
      </c>
      <c r="H2058" s="55" t="s">
        <v>5389</v>
      </c>
    </row>
    <row r="2059" spans="1:8" x14ac:dyDescent="0.25">
      <c r="A2059" s="51">
        <v>5645</v>
      </c>
      <c r="B2059" s="51" t="s">
        <v>5390</v>
      </c>
      <c r="C2059" s="50" t="s">
        <v>577</v>
      </c>
      <c r="D2059" s="55" t="s">
        <v>5391</v>
      </c>
      <c r="E2059" s="55" t="str">
        <f t="shared" si="32"/>
        <v xml:space="preserve">SOMERVILLE TN 38068 </v>
      </c>
      <c r="F2059" s="55" t="s">
        <v>5392</v>
      </c>
      <c r="G2059" s="55" t="s">
        <v>4232</v>
      </c>
      <c r="H2059" s="55" t="s">
        <v>5393</v>
      </c>
    </row>
    <row r="2060" spans="1:8" x14ac:dyDescent="0.25">
      <c r="A2060" s="51">
        <v>5646</v>
      </c>
      <c r="B2060" s="51" t="s">
        <v>5394</v>
      </c>
      <c r="C2060" s="50" t="s">
        <v>577</v>
      </c>
      <c r="D2060" s="52" t="s">
        <v>615</v>
      </c>
      <c r="E2060" s="55" t="s">
        <v>616</v>
      </c>
      <c r="F2060" s="52" t="s">
        <v>617</v>
      </c>
      <c r="G2060" s="52" t="s">
        <v>618</v>
      </c>
      <c r="H2060" s="52"/>
    </row>
    <row r="2061" spans="1:8" x14ac:dyDescent="0.25">
      <c r="A2061" s="51">
        <v>5647</v>
      </c>
      <c r="B2061" s="51" t="s">
        <v>5395</v>
      </c>
      <c r="C2061" s="50" t="s">
        <v>577</v>
      </c>
      <c r="D2061" s="55" t="s">
        <v>5396</v>
      </c>
      <c r="E2061" s="55" t="str">
        <f t="shared" si="32"/>
        <v xml:space="preserve">LUTHERSVILLE GA 30251 </v>
      </c>
      <c r="F2061" s="55" t="s">
        <v>5397</v>
      </c>
      <c r="G2061" s="55" t="s">
        <v>4106</v>
      </c>
      <c r="H2061" s="55" t="s">
        <v>5398</v>
      </c>
    </row>
    <row r="2062" spans="1:8" x14ac:dyDescent="0.25">
      <c r="A2062" s="51">
        <v>5648</v>
      </c>
      <c r="B2062" s="51" t="s">
        <v>5399</v>
      </c>
      <c r="C2062" s="50" t="s">
        <v>577</v>
      </c>
      <c r="D2062" s="55" t="s">
        <v>5400</v>
      </c>
      <c r="E2062" s="55" t="str">
        <f t="shared" si="32"/>
        <v xml:space="preserve">PEMBROKE GA 31321 </v>
      </c>
      <c r="F2062" s="55" t="s">
        <v>5401</v>
      </c>
      <c r="G2062" s="55" t="s">
        <v>4106</v>
      </c>
      <c r="H2062" s="55">
        <v>31321</v>
      </c>
    </row>
    <row r="2063" spans="1:8" x14ac:dyDescent="0.25">
      <c r="A2063" s="51">
        <v>5649</v>
      </c>
      <c r="B2063" s="51" t="s">
        <v>5402</v>
      </c>
      <c r="C2063" s="50" t="s">
        <v>577</v>
      </c>
      <c r="D2063" s="55" t="s">
        <v>3131</v>
      </c>
      <c r="E2063" s="55" t="str">
        <f t="shared" si="32"/>
        <v xml:space="preserve">LA GRANGE NC 28551 </v>
      </c>
      <c r="F2063" s="55" t="s">
        <v>2420</v>
      </c>
      <c r="G2063" s="55" t="s">
        <v>4247</v>
      </c>
      <c r="H2063" s="55" t="s">
        <v>5403</v>
      </c>
    </row>
    <row r="2064" spans="1:8" x14ac:dyDescent="0.25">
      <c r="A2064" s="51">
        <v>5650</v>
      </c>
      <c r="B2064" s="51" t="s">
        <v>5404</v>
      </c>
      <c r="C2064" s="50" t="s">
        <v>577</v>
      </c>
      <c r="D2064" s="55" t="s">
        <v>5405</v>
      </c>
      <c r="E2064" s="55" t="str">
        <f t="shared" si="32"/>
        <v xml:space="preserve">ROSEBORO NC 28382 </v>
      </c>
      <c r="F2064" s="55" t="s">
        <v>5406</v>
      </c>
      <c r="G2064" s="55" t="s">
        <v>4247</v>
      </c>
      <c r="H2064" s="55" t="s">
        <v>5407</v>
      </c>
    </row>
    <row r="2065" spans="1:8" x14ac:dyDescent="0.25">
      <c r="A2065" s="51">
        <v>5651</v>
      </c>
      <c r="B2065" s="51" t="s">
        <v>5408</v>
      </c>
      <c r="C2065" s="50" t="s">
        <v>577</v>
      </c>
      <c r="D2065" s="52" t="s">
        <v>615</v>
      </c>
      <c r="E2065" s="55" t="s">
        <v>616</v>
      </c>
      <c r="F2065" s="52" t="s">
        <v>617</v>
      </c>
      <c r="G2065" s="52" t="s">
        <v>618</v>
      </c>
      <c r="H2065" s="52"/>
    </row>
    <row r="2066" spans="1:8" x14ac:dyDescent="0.25">
      <c r="A2066" s="51">
        <v>5652</v>
      </c>
      <c r="B2066" s="51" t="s">
        <v>5409</v>
      </c>
      <c r="C2066" s="50" t="s">
        <v>577</v>
      </c>
      <c r="D2066" s="57" t="s">
        <v>615</v>
      </c>
      <c r="E2066" s="55" t="s">
        <v>616</v>
      </c>
      <c r="F2066" s="52" t="s">
        <v>617</v>
      </c>
      <c r="G2066" s="52" t="s">
        <v>618</v>
      </c>
      <c r="H2066" s="57"/>
    </row>
    <row r="2067" spans="1:8" x14ac:dyDescent="0.25">
      <c r="A2067" s="51">
        <v>5653</v>
      </c>
      <c r="B2067" s="51" t="s">
        <v>5410</v>
      </c>
      <c r="C2067" s="50" t="s">
        <v>577</v>
      </c>
      <c r="D2067" s="67" t="s">
        <v>5411</v>
      </c>
      <c r="E2067" s="55" t="str">
        <f t="shared" si="32"/>
        <v xml:space="preserve">COLUMBIA  SC 29209 </v>
      </c>
      <c r="F2067" s="67" t="s">
        <v>2036</v>
      </c>
      <c r="G2067" s="67" t="s">
        <v>4945</v>
      </c>
      <c r="H2067" s="67">
        <v>29209</v>
      </c>
    </row>
    <row r="2068" spans="1:8" x14ac:dyDescent="0.25">
      <c r="A2068" s="51">
        <v>5655</v>
      </c>
      <c r="B2068" s="51" t="s">
        <v>5412</v>
      </c>
      <c r="C2068" s="50" t="s">
        <v>577</v>
      </c>
      <c r="D2068" s="52" t="s">
        <v>615</v>
      </c>
      <c r="E2068" s="55" t="str">
        <f t="shared" si="32"/>
        <v xml:space="preserve">FORT LAUDERDALE   </v>
      </c>
      <c r="F2068" s="52" t="s">
        <v>3970</v>
      </c>
      <c r="G2068" s="52"/>
      <c r="H2068" s="52"/>
    </row>
    <row r="2069" spans="1:8" x14ac:dyDescent="0.25">
      <c r="A2069" s="51">
        <v>5658</v>
      </c>
      <c r="B2069" s="51" t="s">
        <v>5413</v>
      </c>
      <c r="C2069" s="50" t="s">
        <v>577</v>
      </c>
      <c r="D2069" s="55" t="s">
        <v>5414</v>
      </c>
      <c r="E2069" s="55" t="str">
        <f t="shared" si="32"/>
        <v xml:space="preserve">ELLOREE SC 29047 </v>
      </c>
      <c r="F2069" s="55" t="s">
        <v>5415</v>
      </c>
      <c r="G2069" s="55" t="s">
        <v>4945</v>
      </c>
      <c r="H2069" s="55" t="s">
        <v>5416</v>
      </c>
    </row>
    <row r="2070" spans="1:8" x14ac:dyDescent="0.25">
      <c r="A2070" s="51">
        <v>5659</v>
      </c>
      <c r="B2070" s="51" t="s">
        <v>5417</v>
      </c>
      <c r="C2070" s="50" t="s">
        <v>577</v>
      </c>
      <c r="D2070" s="55" t="s">
        <v>5418</v>
      </c>
      <c r="E2070" s="55" t="str">
        <f t="shared" si="32"/>
        <v xml:space="preserve">FRANKLIN GA 30217 </v>
      </c>
      <c r="F2070" s="55" t="s">
        <v>2637</v>
      </c>
      <c r="G2070" s="55" t="s">
        <v>4106</v>
      </c>
      <c r="H2070" s="55" t="s">
        <v>5419</v>
      </c>
    </row>
    <row r="2071" spans="1:8" x14ac:dyDescent="0.25">
      <c r="A2071" s="51">
        <v>5660</v>
      </c>
      <c r="B2071" s="51" t="s">
        <v>5420</v>
      </c>
      <c r="C2071" s="50" t="s">
        <v>577</v>
      </c>
      <c r="D2071" s="55" t="s">
        <v>1369</v>
      </c>
      <c r="E2071" s="55" t="str">
        <f t="shared" si="32"/>
        <v xml:space="preserve">RIPLEY TN 38063 </v>
      </c>
      <c r="F2071" s="55" t="s">
        <v>5421</v>
      </c>
      <c r="G2071" s="55" t="s">
        <v>4232</v>
      </c>
      <c r="H2071" s="55">
        <v>38063</v>
      </c>
    </row>
    <row r="2072" spans="1:8" x14ac:dyDescent="0.25">
      <c r="A2072" s="51" t="s">
        <v>112</v>
      </c>
      <c r="B2072" s="51" t="s">
        <v>5422</v>
      </c>
      <c r="C2072" s="50" t="s">
        <v>5</v>
      </c>
      <c r="D2072" s="55" t="s">
        <v>5423</v>
      </c>
      <c r="E2072" s="55" t="str">
        <f t="shared" si="32"/>
        <v xml:space="preserve">ATLANTA GA 30310 </v>
      </c>
      <c r="F2072" s="55" t="s">
        <v>4123</v>
      </c>
      <c r="G2072" s="55" t="s">
        <v>4106</v>
      </c>
      <c r="H2072" s="55">
        <v>30310</v>
      </c>
    </row>
    <row r="2073" spans="1:8" x14ac:dyDescent="0.25">
      <c r="A2073" s="51" t="s">
        <v>113</v>
      </c>
      <c r="B2073" s="51" t="s">
        <v>5424</v>
      </c>
      <c r="C2073" s="50" t="s">
        <v>7</v>
      </c>
      <c r="D2073" s="55" t="s">
        <v>5425</v>
      </c>
      <c r="E2073" s="55" t="str">
        <f t="shared" si="32"/>
        <v xml:space="preserve">MORGAN GA 39866 </v>
      </c>
      <c r="F2073" s="55" t="s">
        <v>4153</v>
      </c>
      <c r="G2073" s="55" t="s">
        <v>4106</v>
      </c>
      <c r="H2073" s="55">
        <v>39866</v>
      </c>
    </row>
    <row r="2074" spans="1:8" x14ac:dyDescent="0.25">
      <c r="A2074" s="51">
        <v>5662</v>
      </c>
      <c r="B2074" s="51" t="s">
        <v>5426</v>
      </c>
      <c r="C2074" s="50" t="s">
        <v>577</v>
      </c>
      <c r="D2074" s="55" t="s">
        <v>4396</v>
      </c>
      <c r="E2074" s="55" t="str">
        <f t="shared" si="32"/>
        <v xml:space="preserve">CONYERS GA 30012 </v>
      </c>
      <c r="F2074" s="55" t="s">
        <v>5427</v>
      </c>
      <c r="G2074" s="55" t="s">
        <v>4106</v>
      </c>
      <c r="H2074" s="55" t="s">
        <v>5428</v>
      </c>
    </row>
    <row r="2075" spans="1:8" x14ac:dyDescent="0.25">
      <c r="A2075" s="51" t="s">
        <v>114</v>
      </c>
      <c r="B2075" s="51" t="s">
        <v>5429</v>
      </c>
      <c r="C2075" s="50" t="s">
        <v>5</v>
      </c>
      <c r="D2075" s="55" t="s">
        <v>5430</v>
      </c>
      <c r="E2075" s="55" t="str">
        <f t="shared" si="32"/>
        <v xml:space="preserve">ATHENS AL 35611 </v>
      </c>
      <c r="F2075" s="55" t="s">
        <v>3853</v>
      </c>
      <c r="G2075" s="55" t="s">
        <v>3775</v>
      </c>
      <c r="H2075" s="55">
        <v>35611</v>
      </c>
    </row>
    <row r="2076" spans="1:8" x14ac:dyDescent="0.25">
      <c r="A2076" s="51" t="s">
        <v>115</v>
      </c>
      <c r="B2076" s="51" t="s">
        <v>5431</v>
      </c>
      <c r="C2076" s="50" t="s">
        <v>7</v>
      </c>
      <c r="D2076" s="55" t="s">
        <v>5432</v>
      </c>
      <c r="E2076" s="55" t="str">
        <f t="shared" si="32"/>
        <v xml:space="preserve">ATHENS AL 35611 </v>
      </c>
      <c r="F2076" s="55" t="s">
        <v>3853</v>
      </c>
      <c r="G2076" s="55" t="s">
        <v>3775</v>
      </c>
      <c r="H2076" s="55">
        <v>35611</v>
      </c>
    </row>
    <row r="2077" spans="1:8" x14ac:dyDescent="0.25">
      <c r="A2077" s="51">
        <v>5664</v>
      </c>
      <c r="B2077" s="51" t="s">
        <v>5433</v>
      </c>
      <c r="C2077" s="50" t="s">
        <v>577</v>
      </c>
      <c r="D2077" s="52" t="s">
        <v>5434</v>
      </c>
      <c r="E2077" s="55" t="str">
        <f t="shared" si="32"/>
        <v xml:space="preserve">LAWRENCEVILLE GA 30046 </v>
      </c>
      <c r="F2077" s="52" t="s">
        <v>5435</v>
      </c>
      <c r="G2077" s="52" t="s">
        <v>4106</v>
      </c>
      <c r="H2077" s="52">
        <v>30046</v>
      </c>
    </row>
    <row r="2078" spans="1:8" x14ac:dyDescent="0.25">
      <c r="A2078" s="51">
        <v>5665</v>
      </c>
      <c r="B2078" s="51" t="s">
        <v>5436</v>
      </c>
      <c r="C2078" s="50" t="s">
        <v>577</v>
      </c>
      <c r="D2078" s="55" t="s">
        <v>5437</v>
      </c>
      <c r="E2078" s="55" t="str">
        <f t="shared" si="32"/>
        <v xml:space="preserve">ARGYLE GA 31623 </v>
      </c>
      <c r="F2078" s="55" t="s">
        <v>5438</v>
      </c>
      <c r="G2078" s="55" t="s">
        <v>4106</v>
      </c>
      <c r="H2078" s="55" t="s">
        <v>5439</v>
      </c>
    </row>
    <row r="2079" spans="1:8" x14ac:dyDescent="0.25">
      <c r="A2079" s="51">
        <v>5666</v>
      </c>
      <c r="B2079" s="51" t="s">
        <v>5440</v>
      </c>
      <c r="C2079" s="50" t="s">
        <v>577</v>
      </c>
      <c r="D2079" s="52" t="s">
        <v>615</v>
      </c>
      <c r="E2079" s="55" t="s">
        <v>616</v>
      </c>
      <c r="F2079" s="52" t="s">
        <v>617</v>
      </c>
      <c r="G2079" s="52" t="s">
        <v>618</v>
      </c>
      <c r="H2079" s="52"/>
    </row>
    <row r="2080" spans="1:8" x14ac:dyDescent="0.25">
      <c r="A2080" s="51">
        <v>5667</v>
      </c>
      <c r="B2080" s="51" t="s">
        <v>5441</v>
      </c>
      <c r="C2080" s="50" t="s">
        <v>577</v>
      </c>
      <c r="D2080" s="55" t="s">
        <v>5442</v>
      </c>
      <c r="E2080" s="55" t="str">
        <f t="shared" si="32"/>
        <v xml:space="preserve">SWANSEA SC 29160 </v>
      </c>
      <c r="F2080" s="55" t="s">
        <v>5443</v>
      </c>
      <c r="G2080" s="55" t="s">
        <v>4945</v>
      </c>
      <c r="H2080" s="55" t="s">
        <v>5444</v>
      </c>
    </row>
    <row r="2081" spans="1:8" x14ac:dyDescent="0.25">
      <c r="A2081" s="51">
        <v>5668</v>
      </c>
      <c r="B2081" s="51" t="s">
        <v>2140</v>
      </c>
      <c r="C2081" s="50" t="s">
        <v>577</v>
      </c>
      <c r="D2081" s="55" t="s">
        <v>5445</v>
      </c>
      <c r="E2081" s="55" t="str">
        <f t="shared" si="32"/>
        <v xml:space="preserve">NEWPORT TN 37821 </v>
      </c>
      <c r="F2081" s="55" t="s">
        <v>1710</v>
      </c>
      <c r="G2081" s="55" t="s">
        <v>4232</v>
      </c>
      <c r="H2081" s="55" t="s">
        <v>5446</v>
      </c>
    </row>
    <row r="2082" spans="1:8" x14ac:dyDescent="0.25">
      <c r="A2082" s="51">
        <v>5669</v>
      </c>
      <c r="B2082" s="51" t="s">
        <v>3115</v>
      </c>
      <c r="C2082" s="50" t="s">
        <v>577</v>
      </c>
      <c r="D2082" s="52" t="s">
        <v>5447</v>
      </c>
      <c r="E2082" s="55" t="str">
        <f t="shared" si="32"/>
        <v xml:space="preserve">LEXINGTON SC 29071 </v>
      </c>
      <c r="F2082" s="52" t="s">
        <v>2602</v>
      </c>
      <c r="G2082" s="52" t="s">
        <v>4945</v>
      </c>
      <c r="H2082" s="52">
        <v>29071</v>
      </c>
    </row>
    <row r="2083" spans="1:8" x14ac:dyDescent="0.25">
      <c r="A2083" s="51">
        <v>5672</v>
      </c>
      <c r="B2083" s="51" t="s">
        <v>5448</v>
      </c>
      <c r="C2083" s="50" t="s">
        <v>577</v>
      </c>
      <c r="D2083" s="52" t="s">
        <v>615</v>
      </c>
      <c r="E2083" s="55" t="s">
        <v>616</v>
      </c>
      <c r="F2083" s="52" t="s">
        <v>617</v>
      </c>
      <c r="G2083" s="52" t="s">
        <v>618</v>
      </c>
      <c r="H2083" s="52"/>
    </row>
    <row r="2084" spans="1:8" x14ac:dyDescent="0.25">
      <c r="A2084" s="51">
        <v>5673</v>
      </c>
      <c r="B2084" s="51" t="s">
        <v>4454</v>
      </c>
      <c r="C2084" s="50" t="s">
        <v>577</v>
      </c>
      <c r="D2084" s="52" t="s">
        <v>615</v>
      </c>
      <c r="E2084" s="55" t="s">
        <v>616</v>
      </c>
      <c r="F2084" s="52" t="s">
        <v>617</v>
      </c>
      <c r="G2084" s="52" t="s">
        <v>618</v>
      </c>
      <c r="H2084" s="52"/>
    </row>
    <row r="2085" spans="1:8" x14ac:dyDescent="0.25">
      <c r="A2085" s="51">
        <v>5674</v>
      </c>
      <c r="B2085" s="51" t="s">
        <v>5449</v>
      </c>
      <c r="C2085" s="50" t="s">
        <v>577</v>
      </c>
      <c r="D2085" s="52" t="s">
        <v>2995</v>
      </c>
      <c r="E2085" s="55" t="str">
        <f t="shared" si="32"/>
        <v xml:space="preserve">NEWVILLE AL 36353 </v>
      </c>
      <c r="F2085" s="52" t="s">
        <v>5450</v>
      </c>
      <c r="G2085" s="52" t="s">
        <v>3775</v>
      </c>
      <c r="H2085" s="52">
        <v>36353</v>
      </c>
    </row>
    <row r="2086" spans="1:8" x14ac:dyDescent="0.25">
      <c r="A2086" s="51">
        <v>5676</v>
      </c>
      <c r="B2086" s="51" t="s">
        <v>5451</v>
      </c>
      <c r="C2086" s="50" t="s">
        <v>577</v>
      </c>
      <c r="D2086" s="52" t="s">
        <v>615</v>
      </c>
      <c r="E2086" s="55" t="s">
        <v>616</v>
      </c>
      <c r="F2086" s="52" t="s">
        <v>617</v>
      </c>
      <c r="G2086" s="52" t="s">
        <v>618</v>
      </c>
      <c r="H2086" s="52"/>
    </row>
    <row r="2087" spans="1:8" x14ac:dyDescent="0.25">
      <c r="A2087" s="51">
        <v>5677</v>
      </c>
      <c r="B2087" s="51" t="s">
        <v>5452</v>
      </c>
      <c r="C2087" s="50" t="s">
        <v>577</v>
      </c>
      <c r="D2087" s="52" t="s">
        <v>615</v>
      </c>
      <c r="E2087" s="55" t="s">
        <v>616</v>
      </c>
      <c r="F2087" s="52" t="s">
        <v>617</v>
      </c>
      <c r="G2087" s="52" t="s">
        <v>618</v>
      </c>
      <c r="H2087" s="52"/>
    </row>
    <row r="2088" spans="1:8" x14ac:dyDescent="0.25">
      <c r="A2088" s="51">
        <v>5678</v>
      </c>
      <c r="B2088" s="51" t="s">
        <v>5453</v>
      </c>
      <c r="C2088" s="50" t="s">
        <v>577</v>
      </c>
      <c r="D2088" s="55" t="s">
        <v>5454</v>
      </c>
      <c r="E2088" s="55" t="str">
        <f t="shared" si="32"/>
        <v xml:space="preserve">KERSHAW SC 29067 </v>
      </c>
      <c r="F2088" s="55" t="s">
        <v>5455</v>
      </c>
      <c r="G2088" s="55" t="s">
        <v>4945</v>
      </c>
      <c r="H2088" s="55" t="s">
        <v>5456</v>
      </c>
    </row>
    <row r="2089" spans="1:8" x14ac:dyDescent="0.25">
      <c r="A2089" s="51">
        <v>5679</v>
      </c>
      <c r="B2089" s="51" t="s">
        <v>5457</v>
      </c>
      <c r="C2089" s="50" t="s">
        <v>577</v>
      </c>
      <c r="D2089" s="55" t="s">
        <v>5458</v>
      </c>
      <c r="E2089" s="55" t="str">
        <f t="shared" si="32"/>
        <v xml:space="preserve">WILLISTON FL 32696 </v>
      </c>
      <c r="F2089" s="55" t="s">
        <v>5459</v>
      </c>
      <c r="G2089" s="55" t="s">
        <v>3785</v>
      </c>
      <c r="H2089" s="55" t="s">
        <v>5460</v>
      </c>
    </row>
    <row r="2090" spans="1:8" x14ac:dyDescent="0.25">
      <c r="A2090" s="51">
        <v>5680</v>
      </c>
      <c r="B2090" s="51" t="s">
        <v>5461</v>
      </c>
      <c r="C2090" s="50" t="s">
        <v>577</v>
      </c>
      <c r="D2090" s="55" t="s">
        <v>5462</v>
      </c>
      <c r="E2090" s="55" t="str">
        <f t="shared" si="32"/>
        <v xml:space="preserve">BUTLER GA 31006 </v>
      </c>
      <c r="F2090" s="55" t="s">
        <v>5463</v>
      </c>
      <c r="G2090" s="55" t="s">
        <v>4106</v>
      </c>
      <c r="H2090" s="55" t="s">
        <v>5464</v>
      </c>
    </row>
    <row r="2091" spans="1:8" x14ac:dyDescent="0.25">
      <c r="A2091" s="51">
        <v>5682</v>
      </c>
      <c r="B2091" s="51" t="s">
        <v>5465</v>
      </c>
      <c r="C2091" s="50" t="s">
        <v>577</v>
      </c>
      <c r="D2091" s="52" t="s">
        <v>615</v>
      </c>
      <c r="E2091" s="55" t="s">
        <v>616</v>
      </c>
      <c r="F2091" s="52" t="s">
        <v>617</v>
      </c>
      <c r="G2091" s="52" t="s">
        <v>618</v>
      </c>
      <c r="H2091" s="52"/>
    </row>
    <row r="2092" spans="1:8" x14ac:dyDescent="0.25">
      <c r="A2092" s="51">
        <v>5683</v>
      </c>
      <c r="B2092" s="51" t="s">
        <v>5466</v>
      </c>
      <c r="C2092" s="50" t="s">
        <v>577</v>
      </c>
      <c r="D2092" s="55" t="s">
        <v>5467</v>
      </c>
      <c r="E2092" s="55" t="str">
        <f t="shared" si="32"/>
        <v xml:space="preserve">RIDGEVILLE SC 29472 </v>
      </c>
      <c r="F2092" s="55" t="s">
        <v>5468</v>
      </c>
      <c r="G2092" s="55" t="s">
        <v>4945</v>
      </c>
      <c r="H2092" s="55" t="s">
        <v>5469</v>
      </c>
    </row>
    <row r="2093" spans="1:8" x14ac:dyDescent="0.25">
      <c r="A2093" s="51">
        <v>5685</v>
      </c>
      <c r="B2093" s="51" t="s">
        <v>5470</v>
      </c>
      <c r="C2093" s="50" t="s">
        <v>577</v>
      </c>
      <c r="D2093" s="52" t="s">
        <v>615</v>
      </c>
      <c r="E2093" s="55" t="s">
        <v>616</v>
      </c>
      <c r="F2093" s="52" t="s">
        <v>617</v>
      </c>
      <c r="G2093" s="52" t="s">
        <v>618</v>
      </c>
      <c r="H2093" s="52"/>
    </row>
    <row r="2094" spans="1:8" x14ac:dyDescent="0.25">
      <c r="A2094" s="51">
        <v>5686</v>
      </c>
      <c r="B2094" s="51" t="s">
        <v>5471</v>
      </c>
      <c r="C2094" s="50" t="s">
        <v>577</v>
      </c>
      <c r="D2094" s="55" t="s">
        <v>5472</v>
      </c>
      <c r="E2094" s="55" t="str">
        <f t="shared" si="32"/>
        <v xml:space="preserve">BELLE GLADE FL 33430 </v>
      </c>
      <c r="F2094" s="55" t="s">
        <v>5473</v>
      </c>
      <c r="G2094" s="55" t="s">
        <v>3785</v>
      </c>
      <c r="H2094" s="55" t="s">
        <v>5474</v>
      </c>
    </row>
    <row r="2095" spans="1:8" x14ac:dyDescent="0.25">
      <c r="A2095" s="51">
        <v>5687</v>
      </c>
      <c r="B2095" s="51" t="s">
        <v>5475</v>
      </c>
      <c r="C2095" s="50" t="s">
        <v>577</v>
      </c>
      <c r="D2095" s="52" t="s">
        <v>615</v>
      </c>
      <c r="E2095" s="55" t="s">
        <v>616</v>
      </c>
      <c r="F2095" s="52" t="s">
        <v>617</v>
      </c>
      <c r="G2095" s="52" t="s">
        <v>618</v>
      </c>
      <c r="H2095" s="52"/>
    </row>
    <row r="2096" spans="1:8" x14ac:dyDescent="0.25">
      <c r="A2096" s="51">
        <v>5689</v>
      </c>
      <c r="B2096" s="51" t="s">
        <v>5476</v>
      </c>
      <c r="C2096" s="50" t="s">
        <v>577</v>
      </c>
      <c r="D2096" s="55" t="s">
        <v>4711</v>
      </c>
      <c r="E2096" s="55" t="str">
        <f t="shared" si="32"/>
        <v xml:space="preserve">CARRBORO NC 27510 </v>
      </c>
      <c r="F2096" s="55" t="s">
        <v>5477</v>
      </c>
      <c r="G2096" s="55" t="s">
        <v>4247</v>
      </c>
      <c r="H2096" s="55">
        <v>27510</v>
      </c>
    </row>
    <row r="2097" spans="1:8" x14ac:dyDescent="0.25">
      <c r="A2097" s="51">
        <v>5691</v>
      </c>
      <c r="B2097" s="51" t="s">
        <v>1625</v>
      </c>
      <c r="C2097" s="50" t="s">
        <v>577</v>
      </c>
      <c r="D2097" s="52" t="s">
        <v>615</v>
      </c>
      <c r="E2097" s="55" t="s">
        <v>616</v>
      </c>
      <c r="F2097" s="52" t="s">
        <v>617</v>
      </c>
      <c r="G2097" s="52" t="s">
        <v>618</v>
      </c>
      <c r="H2097" s="52"/>
    </row>
    <row r="2098" spans="1:8" x14ac:dyDescent="0.25">
      <c r="A2098" s="51">
        <v>5692</v>
      </c>
      <c r="B2098" s="51" t="s">
        <v>5478</v>
      </c>
      <c r="C2098" s="50" t="s">
        <v>577</v>
      </c>
      <c r="D2098" s="52" t="s">
        <v>5479</v>
      </c>
      <c r="E2098" s="55" t="str">
        <f t="shared" si="32"/>
        <v xml:space="preserve">NORTH  SC 29112 </v>
      </c>
      <c r="F2098" s="52" t="s">
        <v>5480</v>
      </c>
      <c r="G2098" s="52" t="s">
        <v>4945</v>
      </c>
      <c r="H2098" s="52">
        <v>29112</v>
      </c>
    </row>
    <row r="2099" spans="1:8" x14ac:dyDescent="0.25">
      <c r="A2099" s="51">
        <v>5693</v>
      </c>
      <c r="B2099" s="51" t="s">
        <v>5481</v>
      </c>
      <c r="C2099" s="50" t="s">
        <v>577</v>
      </c>
      <c r="D2099" s="55" t="s">
        <v>4345</v>
      </c>
      <c r="E2099" s="55" t="str">
        <f t="shared" si="32"/>
        <v xml:space="preserve">TALBOTTON GA 31827 </v>
      </c>
      <c r="F2099" s="55" t="s">
        <v>5482</v>
      </c>
      <c r="G2099" s="55" t="s">
        <v>4106</v>
      </c>
      <c r="H2099" s="55" t="s">
        <v>5483</v>
      </c>
    </row>
    <row r="2100" spans="1:8" x14ac:dyDescent="0.25">
      <c r="A2100" s="51">
        <v>5694</v>
      </c>
      <c r="B2100" s="51" t="s">
        <v>5484</v>
      </c>
      <c r="C2100" s="50" t="s">
        <v>577</v>
      </c>
      <c r="D2100" s="52" t="s">
        <v>615</v>
      </c>
      <c r="E2100" s="55" t="s">
        <v>616</v>
      </c>
      <c r="F2100" s="52" t="s">
        <v>617</v>
      </c>
      <c r="G2100" s="52" t="s">
        <v>618</v>
      </c>
      <c r="H2100" s="52"/>
    </row>
    <row r="2101" spans="1:8" x14ac:dyDescent="0.25">
      <c r="A2101" s="51">
        <v>5695</v>
      </c>
      <c r="B2101" s="51" t="s">
        <v>5485</v>
      </c>
      <c r="C2101" s="50" t="s">
        <v>577</v>
      </c>
      <c r="D2101" s="52" t="s">
        <v>5486</v>
      </c>
      <c r="E2101" s="55" t="str">
        <f t="shared" si="32"/>
        <v xml:space="preserve">BLOUNTSTOWN FL 32424 </v>
      </c>
      <c r="F2101" s="52" t="s">
        <v>5487</v>
      </c>
      <c r="G2101" s="52" t="s">
        <v>3785</v>
      </c>
      <c r="H2101" s="52">
        <v>32424</v>
      </c>
    </row>
    <row r="2102" spans="1:8" x14ac:dyDescent="0.25">
      <c r="A2102" s="51">
        <v>5697</v>
      </c>
      <c r="B2102" s="51" t="s">
        <v>5488</v>
      </c>
      <c r="C2102" s="50" t="s">
        <v>577</v>
      </c>
      <c r="D2102" s="55" t="s">
        <v>4235</v>
      </c>
      <c r="E2102" s="55" t="str">
        <f t="shared" si="32"/>
        <v xml:space="preserve">MARIANNA FL 32446 </v>
      </c>
      <c r="F2102" s="55" t="s">
        <v>3980</v>
      </c>
      <c r="G2102" s="55" t="s">
        <v>3785</v>
      </c>
      <c r="H2102" s="55" t="s">
        <v>4236</v>
      </c>
    </row>
    <row r="2103" spans="1:8" x14ac:dyDescent="0.25">
      <c r="A2103" s="51">
        <v>5698</v>
      </c>
      <c r="B2103" s="51" t="s">
        <v>5489</v>
      </c>
      <c r="C2103" s="50" t="s">
        <v>577</v>
      </c>
      <c r="D2103" s="55" t="s">
        <v>5490</v>
      </c>
      <c r="E2103" s="55" t="str">
        <f t="shared" si="32"/>
        <v xml:space="preserve">SOUTH FULTON TN 38257 </v>
      </c>
      <c r="F2103" s="55" t="s">
        <v>5353</v>
      </c>
      <c r="G2103" s="55" t="s">
        <v>4232</v>
      </c>
      <c r="H2103" s="55" t="s">
        <v>5491</v>
      </c>
    </row>
    <row r="2104" spans="1:8" x14ac:dyDescent="0.25">
      <c r="A2104" s="51">
        <v>5699</v>
      </c>
      <c r="B2104" s="51" t="s">
        <v>5492</v>
      </c>
      <c r="C2104" s="50" t="s">
        <v>577</v>
      </c>
      <c r="D2104" s="55" t="s">
        <v>5493</v>
      </c>
      <c r="E2104" s="55" t="str">
        <f t="shared" si="32"/>
        <v xml:space="preserve">CHESTER SC 29706 </v>
      </c>
      <c r="F2104" s="55" t="s">
        <v>1569</v>
      </c>
      <c r="G2104" s="55" t="s">
        <v>4945</v>
      </c>
      <c r="H2104" s="55" t="s">
        <v>5494</v>
      </c>
    </row>
    <row r="2105" spans="1:8" x14ac:dyDescent="0.25">
      <c r="A2105" s="51" t="s">
        <v>119</v>
      </c>
      <c r="B2105" s="51" t="s">
        <v>5495</v>
      </c>
      <c r="C2105" s="50" t="s">
        <v>577</v>
      </c>
      <c r="D2105" s="55" t="s">
        <v>5496</v>
      </c>
      <c r="E2105" s="55" t="str">
        <f t="shared" si="32"/>
        <v xml:space="preserve">COOKEVILLE TN 37501 </v>
      </c>
      <c r="F2105" s="55" t="s">
        <v>5497</v>
      </c>
      <c r="G2105" s="55" t="s">
        <v>4232</v>
      </c>
      <c r="H2105" s="55">
        <v>37501</v>
      </c>
    </row>
    <row r="2106" spans="1:8" x14ac:dyDescent="0.25">
      <c r="A2106" s="51" t="s">
        <v>102</v>
      </c>
      <c r="B2106" s="51" t="s">
        <v>5498</v>
      </c>
      <c r="C2106" s="50" t="s">
        <v>577</v>
      </c>
      <c r="D2106" s="55" t="s">
        <v>5499</v>
      </c>
      <c r="E2106" s="55" t="str">
        <f t="shared" si="32"/>
        <v xml:space="preserve">FAYETTEVILLE GA 30214 </v>
      </c>
      <c r="F2106" s="55" t="s">
        <v>4246</v>
      </c>
      <c r="G2106" s="55" t="s">
        <v>4106</v>
      </c>
      <c r="H2106" s="55" t="s">
        <v>5500</v>
      </c>
    </row>
    <row r="2107" spans="1:8" x14ac:dyDescent="0.25">
      <c r="A2107" s="51" t="s">
        <v>103</v>
      </c>
      <c r="B2107" s="51" t="s">
        <v>5449</v>
      </c>
      <c r="C2107" s="50" t="s">
        <v>577</v>
      </c>
      <c r="D2107" s="55" t="s">
        <v>5501</v>
      </c>
      <c r="E2107" s="55" t="str">
        <f t="shared" si="32"/>
        <v xml:space="preserve">STOCKBRIDGE GA 30281 </v>
      </c>
      <c r="F2107" s="55" t="s">
        <v>5502</v>
      </c>
      <c r="G2107" s="55" t="s">
        <v>4106</v>
      </c>
      <c r="H2107" s="55">
        <v>30281</v>
      </c>
    </row>
    <row r="2108" spans="1:8" x14ac:dyDescent="0.25">
      <c r="A2108" s="51" t="s">
        <v>104</v>
      </c>
      <c r="B2108" s="51" t="s">
        <v>5503</v>
      </c>
      <c r="C2108" s="50" t="s">
        <v>577</v>
      </c>
      <c r="D2108" s="55" t="s">
        <v>5504</v>
      </c>
      <c r="E2108" s="55" t="str">
        <f t="shared" si="32"/>
        <v xml:space="preserve">DOUGLASVILLE GA 30133 </v>
      </c>
      <c r="F2108" s="55" t="s">
        <v>5505</v>
      </c>
      <c r="G2108" s="55" t="s">
        <v>4106</v>
      </c>
      <c r="H2108" s="55">
        <v>30133</v>
      </c>
    </row>
    <row r="2109" spans="1:8" x14ac:dyDescent="0.25">
      <c r="A2109" s="51" t="s">
        <v>105</v>
      </c>
      <c r="B2109" s="51" t="s">
        <v>5506</v>
      </c>
      <c r="C2109" s="50" t="s">
        <v>577</v>
      </c>
      <c r="D2109" s="52" t="s">
        <v>5507</v>
      </c>
      <c r="E2109" s="55" t="str">
        <f t="shared" si="32"/>
        <v xml:space="preserve">FOLEY AL 36536 </v>
      </c>
      <c r="F2109" s="52" t="s">
        <v>5508</v>
      </c>
      <c r="G2109" s="52" t="s">
        <v>3775</v>
      </c>
      <c r="H2109" s="52">
        <v>36536</v>
      </c>
    </row>
    <row r="2110" spans="1:8" x14ac:dyDescent="0.25">
      <c r="A2110" s="51" t="s">
        <v>116</v>
      </c>
      <c r="B2110" s="51" t="s">
        <v>1138</v>
      </c>
      <c r="C2110" s="50" t="s">
        <v>577</v>
      </c>
      <c r="D2110" s="52" t="s">
        <v>615</v>
      </c>
      <c r="E2110" s="55" t="s">
        <v>616</v>
      </c>
      <c r="F2110" s="52" t="s">
        <v>617</v>
      </c>
      <c r="G2110" s="52" t="s">
        <v>618</v>
      </c>
      <c r="H2110" s="52"/>
    </row>
    <row r="2111" spans="1:8" x14ac:dyDescent="0.25">
      <c r="A2111" s="51" t="s">
        <v>117</v>
      </c>
      <c r="B2111" s="51" t="s">
        <v>941</v>
      </c>
      <c r="C2111" s="50" t="s">
        <v>577</v>
      </c>
      <c r="D2111" s="55" t="s">
        <v>1633</v>
      </c>
      <c r="E2111" s="55" t="str">
        <f t="shared" si="32"/>
        <v xml:space="preserve">RIDGLEY TN 38080 </v>
      </c>
      <c r="F2111" s="55" t="s">
        <v>5509</v>
      </c>
      <c r="G2111" s="55" t="s">
        <v>4232</v>
      </c>
      <c r="H2111" s="55" t="s">
        <v>5510</v>
      </c>
    </row>
    <row r="2112" spans="1:8" x14ac:dyDescent="0.25">
      <c r="A2112" s="51" t="s">
        <v>118</v>
      </c>
      <c r="B2112" s="51" t="s">
        <v>5511</v>
      </c>
      <c r="C2112" s="50" t="s">
        <v>577</v>
      </c>
      <c r="D2112" s="55" t="s">
        <v>5512</v>
      </c>
      <c r="E2112" s="55" t="str">
        <f t="shared" si="32"/>
        <v xml:space="preserve">GOOSE CREEK SC 29445 </v>
      </c>
      <c r="F2112" s="55" t="s">
        <v>5513</v>
      </c>
      <c r="G2112" s="55" t="s">
        <v>4945</v>
      </c>
      <c r="H2112" s="55" t="s">
        <v>5514</v>
      </c>
    </row>
    <row r="2113" spans="1:8" x14ac:dyDescent="0.25">
      <c r="A2113" s="51" t="s">
        <v>5515</v>
      </c>
      <c r="B2113" s="51" t="s">
        <v>5516</v>
      </c>
      <c r="C2113" s="50" t="s">
        <v>577</v>
      </c>
      <c r="D2113" s="52" t="s">
        <v>615</v>
      </c>
      <c r="E2113" s="55" t="s">
        <v>616</v>
      </c>
      <c r="F2113" s="52" t="s">
        <v>617</v>
      </c>
      <c r="G2113" s="52" t="s">
        <v>618</v>
      </c>
      <c r="H2113" s="52"/>
    </row>
    <row r="2114" spans="1:8" x14ac:dyDescent="0.25">
      <c r="A2114" s="51">
        <v>5700</v>
      </c>
      <c r="B2114" s="51" t="s">
        <v>5517</v>
      </c>
      <c r="C2114" s="50" t="s">
        <v>145</v>
      </c>
      <c r="D2114" s="55" t="s">
        <v>5518</v>
      </c>
      <c r="E2114" s="55" t="str">
        <f t="shared" si="32"/>
        <v xml:space="preserve">AUBURN AL 36849 </v>
      </c>
      <c r="F2114" s="55" t="s">
        <v>1345</v>
      </c>
      <c r="G2114" s="55" t="s">
        <v>3775</v>
      </c>
      <c r="H2114" s="55">
        <v>36849</v>
      </c>
    </row>
    <row r="2115" spans="1:8" x14ac:dyDescent="0.25">
      <c r="A2115" s="51">
        <v>5701</v>
      </c>
      <c r="B2115" s="51" t="s">
        <v>5519</v>
      </c>
      <c r="C2115" s="50" t="s">
        <v>145</v>
      </c>
      <c r="D2115" s="52" t="s">
        <v>615</v>
      </c>
      <c r="E2115" s="55" t="s">
        <v>616</v>
      </c>
      <c r="F2115" s="52" t="s">
        <v>617</v>
      </c>
      <c r="G2115" s="52" t="s">
        <v>618</v>
      </c>
      <c r="H2115" s="52"/>
    </row>
    <row r="2116" spans="1:8" x14ac:dyDescent="0.25">
      <c r="A2116" s="51">
        <v>5702</v>
      </c>
      <c r="B2116" s="51" t="s">
        <v>5520</v>
      </c>
      <c r="C2116" s="50" t="s">
        <v>145</v>
      </c>
      <c r="D2116" s="55" t="s">
        <v>5521</v>
      </c>
      <c r="E2116" s="55" t="str">
        <f t="shared" si="32"/>
        <v xml:space="preserve">BESSEMER AL 35020 </v>
      </c>
      <c r="F2116" s="55" t="s">
        <v>5522</v>
      </c>
      <c r="G2116" s="55" t="s">
        <v>3775</v>
      </c>
      <c r="H2116" s="55" t="s">
        <v>5523</v>
      </c>
    </row>
    <row r="2117" spans="1:8" x14ac:dyDescent="0.25">
      <c r="A2117" s="51">
        <v>5703</v>
      </c>
      <c r="B2117" s="51" t="s">
        <v>5524</v>
      </c>
      <c r="C2117" s="50" t="s">
        <v>145</v>
      </c>
      <c r="D2117" s="55" t="s">
        <v>5525</v>
      </c>
      <c r="E2117" s="55" t="str">
        <f t="shared" si="32"/>
        <v xml:space="preserve">Birmingham AL 35228 </v>
      </c>
      <c r="F2117" s="55" t="s">
        <v>5526</v>
      </c>
      <c r="G2117" s="55" t="s">
        <v>3775</v>
      </c>
      <c r="H2117" s="55" t="s">
        <v>5527</v>
      </c>
    </row>
    <row r="2118" spans="1:8" x14ac:dyDescent="0.25">
      <c r="A2118" s="51">
        <v>5705</v>
      </c>
      <c r="B2118" s="51" t="s">
        <v>5528</v>
      </c>
      <c r="C2118" s="50" t="s">
        <v>145</v>
      </c>
      <c r="D2118" s="52" t="s">
        <v>4948</v>
      </c>
      <c r="E2118" s="55" t="str">
        <f t="shared" ref="E2118:E2181" si="33">CONCATENATE(F2118," ",G2118," ",H2118," ",)</f>
        <v xml:space="preserve">AIKEN SC 29802 </v>
      </c>
      <c r="F2118" s="52" t="s">
        <v>4949</v>
      </c>
      <c r="G2118" s="52" t="s">
        <v>4945</v>
      </c>
      <c r="H2118" s="52">
        <v>29802</v>
      </c>
    </row>
    <row r="2119" spans="1:8" x14ac:dyDescent="0.25">
      <c r="A2119" s="51">
        <v>5708</v>
      </c>
      <c r="B2119" s="51" t="s">
        <v>5529</v>
      </c>
      <c r="C2119" s="50" t="s">
        <v>145</v>
      </c>
      <c r="D2119" s="52" t="s">
        <v>615</v>
      </c>
      <c r="E2119" s="55" t="s">
        <v>616</v>
      </c>
      <c r="F2119" s="52" t="s">
        <v>617</v>
      </c>
      <c r="G2119" s="52" t="s">
        <v>618</v>
      </c>
      <c r="H2119" s="52"/>
    </row>
    <row r="2120" spans="1:8" x14ac:dyDescent="0.25">
      <c r="A2120" s="51">
        <v>5709</v>
      </c>
      <c r="B2120" s="51" t="s">
        <v>3835</v>
      </c>
      <c r="C2120" s="50" t="s">
        <v>145</v>
      </c>
      <c r="D2120" s="55" t="s">
        <v>5530</v>
      </c>
      <c r="E2120" s="55" t="str">
        <f t="shared" si="33"/>
        <v xml:space="preserve">Huntsville AL 35810 </v>
      </c>
      <c r="F2120" s="55" t="s">
        <v>5531</v>
      </c>
      <c r="G2120" s="55" t="s">
        <v>3775</v>
      </c>
      <c r="H2120" s="55" t="s">
        <v>3838</v>
      </c>
    </row>
    <row r="2121" spans="1:8" x14ac:dyDescent="0.25">
      <c r="A2121" s="51" t="s">
        <v>269</v>
      </c>
      <c r="B2121" s="51" t="s">
        <v>3816</v>
      </c>
      <c r="C2121" s="50" t="s">
        <v>145</v>
      </c>
      <c r="D2121" s="55" t="s">
        <v>1868</v>
      </c>
      <c r="E2121" s="55" t="str">
        <f t="shared" si="33"/>
        <v xml:space="preserve">DOTHAN AL 36302 </v>
      </c>
      <c r="F2121" s="55" t="s">
        <v>3818</v>
      </c>
      <c r="G2121" s="55" t="s">
        <v>3775</v>
      </c>
      <c r="H2121" s="55">
        <v>36302</v>
      </c>
    </row>
    <row r="2122" spans="1:8" x14ac:dyDescent="0.25">
      <c r="A2122" s="51">
        <v>5713</v>
      </c>
      <c r="B2122" s="51" t="s">
        <v>3863</v>
      </c>
      <c r="C2122" s="50" t="s">
        <v>145</v>
      </c>
      <c r="D2122" s="55" t="s">
        <v>5532</v>
      </c>
      <c r="E2122" s="55" t="str">
        <f t="shared" si="33"/>
        <v xml:space="preserve">THEODORE AL 36582 </v>
      </c>
      <c r="F2122" s="55" t="s">
        <v>5533</v>
      </c>
      <c r="G2122" s="55" t="s">
        <v>3775</v>
      </c>
      <c r="H2122" s="55">
        <v>36582</v>
      </c>
    </row>
    <row r="2123" spans="1:8" x14ac:dyDescent="0.25">
      <c r="A2123" s="51">
        <v>5714</v>
      </c>
      <c r="B2123" s="51" t="s">
        <v>3867</v>
      </c>
      <c r="C2123" s="50" t="s">
        <v>145</v>
      </c>
      <c r="D2123" s="55" t="s">
        <v>5534</v>
      </c>
      <c r="E2123" s="55" t="str">
        <f t="shared" si="33"/>
        <v xml:space="preserve">MONTGOMERY AL 36124 </v>
      </c>
      <c r="F2123" s="55" t="s">
        <v>3869</v>
      </c>
      <c r="G2123" s="55" t="s">
        <v>3775</v>
      </c>
      <c r="H2123" s="55">
        <v>36124</v>
      </c>
    </row>
    <row r="2124" spans="1:8" x14ac:dyDescent="0.25">
      <c r="A2124" s="51">
        <v>5716</v>
      </c>
      <c r="B2124" s="51" t="s">
        <v>5535</v>
      </c>
      <c r="C2124" s="50" t="s">
        <v>145</v>
      </c>
      <c r="D2124" s="52" t="s">
        <v>615</v>
      </c>
      <c r="E2124" s="55" t="s">
        <v>616</v>
      </c>
      <c r="F2124" s="52" t="s">
        <v>617</v>
      </c>
      <c r="G2124" s="52" t="s">
        <v>618</v>
      </c>
      <c r="H2124" s="52"/>
    </row>
    <row r="2125" spans="1:8" x14ac:dyDescent="0.25">
      <c r="A2125" s="51">
        <v>5717</v>
      </c>
      <c r="B2125" s="51" t="s">
        <v>5536</v>
      </c>
      <c r="C2125" s="50" t="s">
        <v>145</v>
      </c>
      <c r="D2125" s="52" t="s">
        <v>615</v>
      </c>
      <c r="E2125" s="55" t="s">
        <v>616</v>
      </c>
      <c r="F2125" s="52" t="s">
        <v>617</v>
      </c>
      <c r="G2125" s="52" t="s">
        <v>618</v>
      </c>
      <c r="H2125" s="52"/>
    </row>
    <row r="2126" spans="1:8" x14ac:dyDescent="0.25">
      <c r="A2126" s="51">
        <v>5719</v>
      </c>
      <c r="B2126" s="51" t="s">
        <v>5537</v>
      </c>
      <c r="C2126" s="50" t="s">
        <v>145</v>
      </c>
      <c r="D2126" s="52" t="s">
        <v>615</v>
      </c>
      <c r="E2126" s="55" t="s">
        <v>616</v>
      </c>
      <c r="F2126" s="52" t="s">
        <v>617</v>
      </c>
      <c r="G2126" s="52" t="s">
        <v>618</v>
      </c>
      <c r="H2126" s="52"/>
    </row>
    <row r="2127" spans="1:8" x14ac:dyDescent="0.25">
      <c r="A2127" s="51" t="s">
        <v>270</v>
      </c>
      <c r="B2127" s="51" t="s">
        <v>5538</v>
      </c>
      <c r="C2127" s="50" t="s">
        <v>145</v>
      </c>
      <c r="D2127" s="55" t="s">
        <v>615</v>
      </c>
      <c r="E2127" s="55" t="str">
        <f t="shared" si="33"/>
        <v xml:space="preserve">CHARLOTTE NC  </v>
      </c>
      <c r="F2127" s="55" t="s">
        <v>4675</v>
      </c>
      <c r="G2127" s="55" t="s">
        <v>4247</v>
      </c>
      <c r="H2127" s="55" t="s">
        <v>2099</v>
      </c>
    </row>
    <row r="2128" spans="1:8" x14ac:dyDescent="0.25">
      <c r="A2128" s="51">
        <v>5720</v>
      </c>
      <c r="B2128" s="51" t="s">
        <v>5539</v>
      </c>
      <c r="C2128" s="50" t="s">
        <v>145</v>
      </c>
      <c r="D2128" s="52" t="s">
        <v>615</v>
      </c>
      <c r="E2128" s="55" t="s">
        <v>616</v>
      </c>
      <c r="F2128" s="52" t="s">
        <v>617</v>
      </c>
      <c r="G2128" s="52" t="s">
        <v>618</v>
      </c>
      <c r="H2128" s="52"/>
    </row>
    <row r="2129" spans="1:8" x14ac:dyDescent="0.25">
      <c r="A2129" s="51">
        <v>5722</v>
      </c>
      <c r="B2129" s="51" t="s">
        <v>5540</v>
      </c>
      <c r="C2129" s="50" t="s">
        <v>145</v>
      </c>
      <c r="D2129" s="55" t="s">
        <v>5541</v>
      </c>
      <c r="E2129" s="55" t="str">
        <f t="shared" si="33"/>
        <v xml:space="preserve">NORMAL AL 35762 </v>
      </c>
      <c r="F2129" s="55" t="s">
        <v>2358</v>
      </c>
      <c r="G2129" s="55" t="s">
        <v>3775</v>
      </c>
      <c r="H2129" s="55" t="s">
        <v>5542</v>
      </c>
    </row>
    <row r="2130" spans="1:8" x14ac:dyDescent="0.25">
      <c r="A2130" s="51">
        <v>5723</v>
      </c>
      <c r="B2130" s="51" t="s">
        <v>5543</v>
      </c>
      <c r="C2130" s="50" t="s">
        <v>145</v>
      </c>
      <c r="D2130" s="55" t="s">
        <v>615</v>
      </c>
      <c r="E2130" s="55" t="str">
        <f t="shared" si="33"/>
        <v xml:space="preserve">GROVE HILL AL  </v>
      </c>
      <c r="F2130" s="55" t="s">
        <v>3833</v>
      </c>
      <c r="G2130" s="55" t="s">
        <v>3775</v>
      </c>
      <c r="H2130" s="55" t="s">
        <v>2099</v>
      </c>
    </row>
    <row r="2131" spans="1:8" x14ac:dyDescent="0.25">
      <c r="A2131" s="51">
        <v>5724</v>
      </c>
      <c r="B2131" s="51" t="s">
        <v>5544</v>
      </c>
      <c r="C2131" s="50" t="s">
        <v>145</v>
      </c>
      <c r="D2131" s="52" t="s">
        <v>615</v>
      </c>
      <c r="E2131" s="55" t="s">
        <v>616</v>
      </c>
      <c r="F2131" s="52" t="s">
        <v>617</v>
      </c>
      <c r="G2131" s="52" t="s">
        <v>618</v>
      </c>
      <c r="H2131" s="52"/>
    </row>
    <row r="2132" spans="1:8" x14ac:dyDescent="0.25">
      <c r="A2132" s="51">
        <v>5725</v>
      </c>
      <c r="B2132" s="51" t="s">
        <v>3804</v>
      </c>
      <c r="C2132" s="50" t="s">
        <v>145</v>
      </c>
      <c r="D2132" s="52" t="s">
        <v>615</v>
      </c>
      <c r="E2132" s="55" t="s">
        <v>616</v>
      </c>
      <c r="F2132" s="52" t="s">
        <v>617</v>
      </c>
      <c r="G2132" s="52" t="s">
        <v>618</v>
      </c>
      <c r="H2132" s="52"/>
    </row>
    <row r="2133" spans="1:8" x14ac:dyDescent="0.25">
      <c r="A2133" s="51">
        <v>5726</v>
      </c>
      <c r="B2133" s="51" t="s">
        <v>5545</v>
      </c>
      <c r="C2133" s="50" t="s">
        <v>145</v>
      </c>
      <c r="D2133" s="55" t="s">
        <v>5546</v>
      </c>
      <c r="E2133" s="55" t="str">
        <f t="shared" si="33"/>
        <v xml:space="preserve">MONTGOMERY AL 36014 </v>
      </c>
      <c r="F2133" s="55" t="s">
        <v>3869</v>
      </c>
      <c r="G2133" s="55" t="s">
        <v>3775</v>
      </c>
      <c r="H2133" s="55">
        <v>36014</v>
      </c>
    </row>
    <row r="2134" spans="1:8" x14ac:dyDescent="0.25">
      <c r="A2134" s="51">
        <v>5727</v>
      </c>
      <c r="B2134" s="51" t="s">
        <v>5547</v>
      </c>
      <c r="C2134" s="50" t="s">
        <v>145</v>
      </c>
      <c r="D2134" s="55" t="s">
        <v>5548</v>
      </c>
      <c r="E2134" s="55" t="str">
        <f t="shared" si="33"/>
        <v xml:space="preserve">ATHENS AL 35612 </v>
      </c>
      <c r="F2134" s="55" t="s">
        <v>3853</v>
      </c>
      <c r="G2134" s="55" t="s">
        <v>3775</v>
      </c>
      <c r="H2134" s="55">
        <v>35612</v>
      </c>
    </row>
    <row r="2135" spans="1:8" x14ac:dyDescent="0.25">
      <c r="A2135" s="51">
        <v>5729</v>
      </c>
      <c r="B2135" s="51" t="s">
        <v>5549</v>
      </c>
      <c r="C2135" s="50" t="s">
        <v>145</v>
      </c>
      <c r="D2135" s="55" t="s">
        <v>5550</v>
      </c>
      <c r="E2135" s="55" t="str">
        <f t="shared" si="33"/>
        <v xml:space="preserve">TUSCALOOSA AL 35401 </v>
      </c>
      <c r="F2135" s="55" t="s">
        <v>3903</v>
      </c>
      <c r="G2135" s="55" t="s">
        <v>3775</v>
      </c>
      <c r="H2135" s="55">
        <v>35401</v>
      </c>
    </row>
    <row r="2136" spans="1:8" x14ac:dyDescent="0.25">
      <c r="A2136" s="51" t="s">
        <v>271</v>
      </c>
      <c r="B2136" s="51" t="s">
        <v>5551</v>
      </c>
      <c r="C2136" s="50" t="s">
        <v>145</v>
      </c>
      <c r="D2136" s="52" t="s">
        <v>615</v>
      </c>
      <c r="E2136" s="55" t="s">
        <v>616</v>
      </c>
      <c r="F2136" s="52" t="s">
        <v>617</v>
      </c>
      <c r="G2136" s="52" t="s">
        <v>618</v>
      </c>
      <c r="H2136" s="52"/>
    </row>
    <row r="2137" spans="1:8" x14ac:dyDescent="0.25">
      <c r="A2137" s="51">
        <v>5730</v>
      </c>
      <c r="B2137" s="51" t="s">
        <v>5552</v>
      </c>
      <c r="C2137" s="50" t="s">
        <v>145</v>
      </c>
      <c r="D2137" s="52" t="s">
        <v>615</v>
      </c>
      <c r="E2137" s="55" t="s">
        <v>616</v>
      </c>
      <c r="F2137" s="52" t="s">
        <v>617</v>
      </c>
      <c r="G2137" s="52" t="s">
        <v>618</v>
      </c>
      <c r="H2137" s="52"/>
    </row>
    <row r="2138" spans="1:8" x14ac:dyDescent="0.25">
      <c r="A2138" s="51">
        <v>5731</v>
      </c>
      <c r="B2138" s="51" t="s">
        <v>5553</v>
      </c>
      <c r="C2138" s="50" t="s">
        <v>145</v>
      </c>
      <c r="D2138" s="55" t="s">
        <v>5554</v>
      </c>
      <c r="E2138" s="55" t="str">
        <f t="shared" si="33"/>
        <v xml:space="preserve">BIRMINGHAM AL 35294 </v>
      </c>
      <c r="F2138" s="55" t="s">
        <v>3779</v>
      </c>
      <c r="G2138" s="55" t="s">
        <v>3775</v>
      </c>
      <c r="H2138" s="55" t="s">
        <v>5555</v>
      </c>
    </row>
    <row r="2139" spans="1:8" x14ac:dyDescent="0.25">
      <c r="A2139" s="51">
        <v>5732</v>
      </c>
      <c r="B2139" s="51" t="s">
        <v>5556</v>
      </c>
      <c r="C2139" s="50" t="s">
        <v>145</v>
      </c>
      <c r="D2139" s="52" t="s">
        <v>5541</v>
      </c>
      <c r="E2139" s="55" t="str">
        <f t="shared" si="33"/>
        <v xml:space="preserve">NORMAL AL 35762 </v>
      </c>
      <c r="F2139" s="52" t="s">
        <v>2358</v>
      </c>
      <c r="G2139" s="52" t="s">
        <v>3775</v>
      </c>
      <c r="H2139" s="52">
        <v>35762</v>
      </c>
    </row>
    <row r="2140" spans="1:8" x14ac:dyDescent="0.25">
      <c r="A2140" s="51">
        <v>5733</v>
      </c>
      <c r="B2140" s="51" t="s">
        <v>5557</v>
      </c>
      <c r="C2140" s="50" t="s">
        <v>145</v>
      </c>
      <c r="D2140" s="55" t="s">
        <v>5558</v>
      </c>
      <c r="E2140" s="55" t="str">
        <f t="shared" si="33"/>
        <v xml:space="preserve">ATLANTA GA 30322 </v>
      </c>
      <c r="F2140" s="55" t="s">
        <v>4123</v>
      </c>
      <c r="G2140" s="55" t="s">
        <v>4106</v>
      </c>
      <c r="H2140" s="55" t="s">
        <v>5559</v>
      </c>
    </row>
    <row r="2141" spans="1:8" x14ac:dyDescent="0.25">
      <c r="A2141" s="51">
        <v>5734</v>
      </c>
      <c r="B2141" s="51" t="s">
        <v>4512</v>
      </c>
      <c r="C2141" s="50" t="s">
        <v>145</v>
      </c>
      <c r="D2141" s="52" t="s">
        <v>615</v>
      </c>
      <c r="E2141" s="55" t="s">
        <v>616</v>
      </c>
      <c r="F2141" s="52" t="s">
        <v>617</v>
      </c>
      <c r="G2141" s="52" t="s">
        <v>618</v>
      </c>
      <c r="H2141" s="52"/>
    </row>
    <row r="2142" spans="1:8" x14ac:dyDescent="0.25">
      <c r="A2142" s="51">
        <v>5737</v>
      </c>
      <c r="B2142" s="51" t="s">
        <v>5560</v>
      </c>
      <c r="C2142" s="50" t="s">
        <v>145</v>
      </c>
      <c r="D2142" s="52" t="s">
        <v>615</v>
      </c>
      <c r="E2142" s="55" t="s">
        <v>616</v>
      </c>
      <c r="F2142" s="52" t="s">
        <v>617</v>
      </c>
      <c r="G2142" s="52" t="s">
        <v>618</v>
      </c>
      <c r="H2142" s="52"/>
    </row>
    <row r="2143" spans="1:8" x14ac:dyDescent="0.25">
      <c r="A2143" s="51">
        <v>5738</v>
      </c>
      <c r="B2143" s="51" t="s">
        <v>4047</v>
      </c>
      <c r="C2143" s="50" t="s">
        <v>145</v>
      </c>
      <c r="D2143" s="55" t="s">
        <v>4048</v>
      </c>
      <c r="E2143" s="55" t="str">
        <f t="shared" si="33"/>
        <v xml:space="preserve">SANFORD FL 32772 </v>
      </c>
      <c r="F2143" s="55" t="s">
        <v>4049</v>
      </c>
      <c r="G2143" s="55" t="s">
        <v>3785</v>
      </c>
      <c r="H2143" s="55">
        <v>32772</v>
      </c>
    </row>
    <row r="2144" spans="1:8" x14ac:dyDescent="0.25">
      <c r="A2144" s="51">
        <v>5739</v>
      </c>
      <c r="B2144" s="51" t="s">
        <v>5561</v>
      </c>
      <c r="C2144" s="50" t="s">
        <v>145</v>
      </c>
      <c r="D2144" s="55" t="s">
        <v>5562</v>
      </c>
      <c r="E2144" s="55" t="str">
        <f t="shared" si="33"/>
        <v xml:space="preserve">CLEARWATER FL 33755 </v>
      </c>
      <c r="F2144" s="55" t="s">
        <v>3961</v>
      </c>
      <c r="G2144" s="55" t="s">
        <v>3785</v>
      </c>
      <c r="H2144" s="55">
        <v>33755</v>
      </c>
    </row>
    <row r="2145" spans="1:8" x14ac:dyDescent="0.25">
      <c r="A2145" s="51" t="s">
        <v>272</v>
      </c>
      <c r="B2145" s="51" t="s">
        <v>5536</v>
      </c>
      <c r="C2145" s="50" t="s">
        <v>145</v>
      </c>
      <c r="D2145" s="55" t="s">
        <v>663</v>
      </c>
      <c r="E2145" s="55" t="str">
        <f t="shared" si="33"/>
        <v xml:space="preserve">MORGAN   GA 39866 </v>
      </c>
      <c r="F2145" s="55" t="s">
        <v>5563</v>
      </c>
      <c r="G2145" s="55" t="s">
        <v>5564</v>
      </c>
      <c r="H2145" s="55">
        <v>39866</v>
      </c>
    </row>
    <row r="2146" spans="1:8" x14ac:dyDescent="0.25">
      <c r="A2146" s="51">
        <v>5741</v>
      </c>
      <c r="B2146" s="51" t="s">
        <v>5565</v>
      </c>
      <c r="C2146" s="50" t="s">
        <v>145</v>
      </c>
      <c r="D2146" s="52" t="s">
        <v>615</v>
      </c>
      <c r="E2146" s="55" t="s">
        <v>616</v>
      </c>
      <c r="F2146" s="52" t="s">
        <v>617</v>
      </c>
      <c r="G2146" s="52" t="s">
        <v>618</v>
      </c>
      <c r="H2146" s="52"/>
    </row>
    <row r="2147" spans="1:8" x14ac:dyDescent="0.25">
      <c r="A2147" s="51">
        <v>5742</v>
      </c>
      <c r="B2147" s="51" t="s">
        <v>3968</v>
      </c>
      <c r="C2147" s="50" t="s">
        <v>145</v>
      </c>
      <c r="D2147" s="52" t="s">
        <v>3969</v>
      </c>
      <c r="E2147" s="55" t="str">
        <f t="shared" si="33"/>
        <v xml:space="preserve">FORT LAUDERDALE FL 33311 </v>
      </c>
      <c r="F2147" s="52" t="s">
        <v>3970</v>
      </c>
      <c r="G2147" s="52" t="s">
        <v>3785</v>
      </c>
      <c r="H2147" s="52">
        <v>33311</v>
      </c>
    </row>
    <row r="2148" spans="1:8" x14ac:dyDescent="0.25">
      <c r="A2148" s="51">
        <v>5743</v>
      </c>
      <c r="B2148" s="51" t="s">
        <v>2412</v>
      </c>
      <c r="C2148" s="50" t="s">
        <v>145</v>
      </c>
      <c r="D2148" s="55" t="s">
        <v>5566</v>
      </c>
      <c r="E2148" s="55" t="str">
        <f t="shared" si="33"/>
        <v xml:space="preserve">JACKSONVILLE FL 32204 </v>
      </c>
      <c r="F2148" s="55" t="s">
        <v>2414</v>
      </c>
      <c r="G2148" s="55" t="s">
        <v>3785</v>
      </c>
      <c r="H2148" s="55">
        <v>32204</v>
      </c>
    </row>
    <row r="2149" spans="1:8" x14ac:dyDescent="0.25">
      <c r="A2149" s="51">
        <v>5746</v>
      </c>
      <c r="B2149" s="51" t="s">
        <v>4007</v>
      </c>
      <c r="C2149" s="50" t="s">
        <v>145</v>
      </c>
      <c r="D2149" s="55" t="s">
        <v>5567</v>
      </c>
      <c r="E2149" s="55" t="str">
        <f t="shared" si="33"/>
        <v xml:space="preserve">MIAMI GARDENS FL 33056 </v>
      </c>
      <c r="F2149" s="55" t="s">
        <v>5568</v>
      </c>
      <c r="G2149" s="55" t="s">
        <v>3785</v>
      </c>
      <c r="H2149" s="55">
        <v>33056</v>
      </c>
    </row>
    <row r="2150" spans="1:8" x14ac:dyDescent="0.25">
      <c r="A2150" s="51">
        <v>5747</v>
      </c>
      <c r="B2150" s="51" t="s">
        <v>965</v>
      </c>
      <c r="C2150" s="50" t="s">
        <v>145</v>
      </c>
      <c r="D2150" s="55" t="s">
        <v>5569</v>
      </c>
      <c r="E2150" s="55" t="str">
        <f t="shared" si="33"/>
        <v xml:space="preserve">ORLANDO FL 32861 </v>
      </c>
      <c r="F2150" s="55" t="s">
        <v>4017</v>
      </c>
      <c r="G2150" s="55" t="s">
        <v>3785</v>
      </c>
      <c r="H2150" s="55">
        <v>32861</v>
      </c>
    </row>
    <row r="2151" spans="1:8" x14ac:dyDescent="0.25">
      <c r="A2151" s="51">
        <v>5748</v>
      </c>
      <c r="B2151" s="51" t="s">
        <v>3942</v>
      </c>
      <c r="C2151" s="50" t="s">
        <v>145</v>
      </c>
      <c r="D2151" s="55" t="s">
        <v>3943</v>
      </c>
      <c r="E2151" s="55" t="str">
        <f t="shared" si="33"/>
        <v xml:space="preserve">PANAMA CITY FL 32402 </v>
      </c>
      <c r="F2151" s="55" t="s">
        <v>3944</v>
      </c>
      <c r="G2151" s="55" t="s">
        <v>3785</v>
      </c>
      <c r="H2151" s="55">
        <v>32402</v>
      </c>
    </row>
    <row r="2152" spans="1:8" x14ac:dyDescent="0.25">
      <c r="A2152" s="51" t="s">
        <v>273</v>
      </c>
      <c r="B2152" s="51" t="s">
        <v>5570</v>
      </c>
      <c r="C2152" s="50" t="s">
        <v>145</v>
      </c>
      <c r="D2152" s="67" t="s">
        <v>5571</v>
      </c>
      <c r="E2152" s="55" t="str">
        <f t="shared" si="33"/>
        <v xml:space="preserve">MILLEDGEVILLE GA 31061 </v>
      </c>
      <c r="F2152" s="67" t="s">
        <v>5572</v>
      </c>
      <c r="G2152" s="67" t="s">
        <v>4106</v>
      </c>
      <c r="H2152" s="67" t="s">
        <v>5573</v>
      </c>
    </row>
    <row r="2153" spans="1:8" x14ac:dyDescent="0.25">
      <c r="A2153" s="51" t="s">
        <v>274</v>
      </c>
      <c r="B2153" s="51" t="s">
        <v>5574</v>
      </c>
      <c r="C2153" s="50" t="s">
        <v>145</v>
      </c>
      <c r="D2153" s="52" t="s">
        <v>5575</v>
      </c>
      <c r="E2153" s="55" t="str">
        <f t="shared" si="33"/>
        <v xml:space="preserve">STOCKBRIDGE GA 30281 </v>
      </c>
      <c r="F2153" s="52" t="s">
        <v>5502</v>
      </c>
      <c r="G2153" s="52" t="s">
        <v>4106</v>
      </c>
      <c r="H2153" s="52">
        <v>30281</v>
      </c>
    </row>
    <row r="2154" spans="1:8" x14ac:dyDescent="0.25">
      <c r="A2154" s="51" t="s">
        <v>275</v>
      </c>
      <c r="B2154" s="51" t="s">
        <v>5576</v>
      </c>
      <c r="C2154" s="50" t="s">
        <v>145</v>
      </c>
      <c r="D2154" s="52" t="s">
        <v>3504</v>
      </c>
      <c r="E2154" s="55" t="str">
        <f t="shared" si="33"/>
        <v xml:space="preserve">METTER GA 30439 </v>
      </c>
      <c r="F2154" s="52" t="s">
        <v>4158</v>
      </c>
      <c r="G2154" s="52" t="s">
        <v>4106</v>
      </c>
      <c r="H2154" s="52">
        <v>30439</v>
      </c>
    </row>
    <row r="2155" spans="1:8" x14ac:dyDescent="0.25">
      <c r="A2155" s="51">
        <v>5750</v>
      </c>
      <c r="B2155" s="51" t="s">
        <v>4024</v>
      </c>
      <c r="C2155" s="50" t="s">
        <v>145</v>
      </c>
      <c r="D2155" s="55" t="s">
        <v>5577</v>
      </c>
      <c r="E2155" s="55" t="str">
        <f t="shared" si="33"/>
        <v xml:space="preserve">PENSACOLA FL 32503 </v>
      </c>
      <c r="F2155" s="55" t="s">
        <v>4026</v>
      </c>
      <c r="G2155" s="55" t="s">
        <v>3785</v>
      </c>
      <c r="H2155" s="55">
        <v>32503</v>
      </c>
    </row>
    <row r="2156" spans="1:8" x14ac:dyDescent="0.25">
      <c r="A2156" s="51">
        <v>5751</v>
      </c>
      <c r="B2156" s="51" t="s">
        <v>5578</v>
      </c>
      <c r="C2156" s="50" t="s">
        <v>145</v>
      </c>
      <c r="D2156" s="52" t="s">
        <v>615</v>
      </c>
      <c r="E2156" s="55" t="s">
        <v>616</v>
      </c>
      <c r="F2156" s="52" t="s">
        <v>617</v>
      </c>
      <c r="G2156" s="52" t="s">
        <v>618</v>
      </c>
      <c r="H2156" s="52"/>
    </row>
    <row r="2157" spans="1:8" x14ac:dyDescent="0.25">
      <c r="A2157" s="51">
        <v>5753</v>
      </c>
      <c r="B2157" s="51" t="s">
        <v>5579</v>
      </c>
      <c r="C2157" s="50" t="s">
        <v>145</v>
      </c>
      <c r="D2157" s="52" t="s">
        <v>4065</v>
      </c>
      <c r="E2157" s="55" t="str">
        <f t="shared" si="33"/>
        <v xml:space="preserve">DAYTONA BEACH FL 32120 </v>
      </c>
      <c r="F2157" s="52" t="s">
        <v>4066</v>
      </c>
      <c r="G2157" s="52" t="s">
        <v>3785</v>
      </c>
      <c r="H2157" s="52">
        <v>32120</v>
      </c>
    </row>
    <row r="2158" spans="1:8" x14ac:dyDescent="0.25">
      <c r="A2158" s="51">
        <v>5754</v>
      </c>
      <c r="B2158" s="51" t="s">
        <v>5580</v>
      </c>
      <c r="C2158" s="50" t="s">
        <v>145</v>
      </c>
      <c r="D2158" s="55" t="s">
        <v>5581</v>
      </c>
      <c r="E2158" s="55" t="str">
        <f t="shared" si="33"/>
        <v xml:space="preserve">GAINESVILLE FL 32611 </v>
      </c>
      <c r="F2158" s="55" t="s">
        <v>3938</v>
      </c>
      <c r="G2158" s="55" t="s">
        <v>3785</v>
      </c>
      <c r="H2158" s="55">
        <v>32611</v>
      </c>
    </row>
    <row r="2159" spans="1:8" x14ac:dyDescent="0.25">
      <c r="A2159" s="51">
        <v>5755</v>
      </c>
      <c r="B2159" s="51" t="s">
        <v>5582</v>
      </c>
      <c r="C2159" s="50" t="s">
        <v>145</v>
      </c>
      <c r="D2159" s="52" t="s">
        <v>615</v>
      </c>
      <c r="E2159" s="55" t="s">
        <v>616</v>
      </c>
      <c r="F2159" s="52" t="s">
        <v>617</v>
      </c>
      <c r="G2159" s="52" t="s">
        <v>618</v>
      </c>
      <c r="H2159" s="52"/>
    </row>
    <row r="2160" spans="1:8" x14ac:dyDescent="0.25">
      <c r="A2160" s="51">
        <v>5756</v>
      </c>
      <c r="B2160" s="51" t="s">
        <v>5583</v>
      </c>
      <c r="C2160" s="50" t="s">
        <v>145</v>
      </c>
      <c r="D2160" s="55" t="s">
        <v>5584</v>
      </c>
      <c r="E2160" s="55" t="str">
        <f t="shared" si="33"/>
        <v xml:space="preserve">TALLAHASSEE FL 32307 </v>
      </c>
      <c r="F2160" s="55" t="s">
        <v>4057</v>
      </c>
      <c r="G2160" s="55" t="s">
        <v>3785</v>
      </c>
      <c r="H2160" s="55">
        <v>32307</v>
      </c>
    </row>
    <row r="2161" spans="1:8" x14ac:dyDescent="0.25">
      <c r="A2161" s="58">
        <v>5758</v>
      </c>
      <c r="B2161" s="58" t="s">
        <v>5585</v>
      </c>
      <c r="C2161" s="50" t="s">
        <v>145</v>
      </c>
      <c r="D2161" s="80" t="s">
        <v>5586</v>
      </c>
      <c r="E2161" s="55" t="str">
        <f t="shared" si="33"/>
        <v xml:space="preserve">TAMPA FL 33620 </v>
      </c>
      <c r="F2161" s="80" t="s">
        <v>4061</v>
      </c>
      <c r="G2161" s="80" t="s">
        <v>3785</v>
      </c>
      <c r="H2161" s="80">
        <v>33620</v>
      </c>
    </row>
    <row r="2162" spans="1:8" x14ac:dyDescent="0.25">
      <c r="A2162" s="51">
        <v>5759</v>
      </c>
      <c r="B2162" s="51" t="s">
        <v>5587</v>
      </c>
      <c r="C2162" s="50" t="s">
        <v>145</v>
      </c>
      <c r="D2162" s="52" t="s">
        <v>615</v>
      </c>
      <c r="E2162" s="55" t="s">
        <v>616</v>
      </c>
      <c r="F2162" s="52" t="s">
        <v>617</v>
      </c>
      <c r="G2162" s="52" t="s">
        <v>618</v>
      </c>
      <c r="H2162" s="52"/>
    </row>
    <row r="2163" spans="1:8" x14ac:dyDescent="0.25">
      <c r="A2163" s="51" t="s">
        <v>276</v>
      </c>
      <c r="B2163" s="51" t="s">
        <v>5471</v>
      </c>
      <c r="C2163" s="50" t="s">
        <v>145</v>
      </c>
      <c r="D2163" s="55" t="s">
        <v>3773</v>
      </c>
      <c r="E2163" s="55" t="str">
        <f t="shared" si="33"/>
        <v xml:space="preserve">BELLE GLADE FL 33430 </v>
      </c>
      <c r="F2163" s="55" t="s">
        <v>5473</v>
      </c>
      <c r="G2163" s="55" t="s">
        <v>3785</v>
      </c>
      <c r="H2163" s="55" t="s">
        <v>5474</v>
      </c>
    </row>
    <row r="2164" spans="1:8" x14ac:dyDescent="0.25">
      <c r="A2164" s="51" t="s">
        <v>277</v>
      </c>
      <c r="B2164" s="51" t="s">
        <v>5588</v>
      </c>
      <c r="C2164" s="50" t="s">
        <v>145</v>
      </c>
      <c r="D2164" s="52" t="s">
        <v>615</v>
      </c>
      <c r="E2164" s="55" t="s">
        <v>616</v>
      </c>
      <c r="F2164" s="52" t="s">
        <v>617</v>
      </c>
      <c r="G2164" s="52" t="s">
        <v>618</v>
      </c>
      <c r="H2164" s="52"/>
    </row>
    <row r="2165" spans="1:8" x14ac:dyDescent="0.25">
      <c r="A2165" s="51" t="s">
        <v>278</v>
      </c>
      <c r="B2165" s="51" t="s">
        <v>5589</v>
      </c>
      <c r="C2165" s="50" t="s">
        <v>145</v>
      </c>
      <c r="D2165" s="52" t="s">
        <v>5590</v>
      </c>
      <c r="E2165" s="55" t="str">
        <f t="shared" si="33"/>
        <v xml:space="preserve">ORLANDO FL 32816 </v>
      </c>
      <c r="F2165" s="52" t="s">
        <v>4017</v>
      </c>
      <c r="G2165" s="52" t="s">
        <v>3785</v>
      </c>
      <c r="H2165" s="52">
        <v>32816</v>
      </c>
    </row>
    <row r="2166" spans="1:8" x14ac:dyDescent="0.25">
      <c r="A2166" s="51">
        <v>5760</v>
      </c>
      <c r="B2166" s="51" t="s">
        <v>930</v>
      </c>
      <c r="C2166" s="50" t="s">
        <v>145</v>
      </c>
      <c r="D2166" s="55" t="s">
        <v>5377</v>
      </c>
      <c r="E2166" s="55" t="str">
        <f t="shared" si="33"/>
        <v xml:space="preserve">EUSTIS FL 32726 </v>
      </c>
      <c r="F2166" s="55" t="s">
        <v>5378</v>
      </c>
      <c r="G2166" s="55" t="s">
        <v>3785</v>
      </c>
      <c r="H2166" s="55" t="s">
        <v>5591</v>
      </c>
    </row>
    <row r="2167" spans="1:8" x14ac:dyDescent="0.25">
      <c r="A2167" s="51">
        <v>5761</v>
      </c>
      <c r="B2167" s="51" t="s">
        <v>5592</v>
      </c>
      <c r="C2167" s="50" t="s">
        <v>145</v>
      </c>
      <c r="D2167" s="55" t="s">
        <v>4056</v>
      </c>
      <c r="E2167" s="55" t="str">
        <f t="shared" si="33"/>
        <v xml:space="preserve">TALLAHASSEE FL 32314 </v>
      </c>
      <c r="F2167" s="55" t="s">
        <v>4057</v>
      </c>
      <c r="G2167" s="55" t="s">
        <v>3785</v>
      </c>
      <c r="H2167" s="55">
        <v>32314</v>
      </c>
    </row>
    <row r="2168" spans="1:8" x14ac:dyDescent="0.25">
      <c r="A2168" s="51">
        <v>5762</v>
      </c>
      <c r="B2168" s="51" t="s">
        <v>4034</v>
      </c>
      <c r="C2168" s="50" t="s">
        <v>145</v>
      </c>
      <c r="D2168" s="55" t="s">
        <v>5593</v>
      </c>
      <c r="E2168" s="55" t="str">
        <f t="shared" si="33"/>
        <v xml:space="preserve">FORT PIERCE FL 34950 </v>
      </c>
      <c r="F2168" s="55" t="s">
        <v>4036</v>
      </c>
      <c r="G2168" s="55" t="s">
        <v>3785</v>
      </c>
      <c r="H2168" s="55" t="s">
        <v>5594</v>
      </c>
    </row>
    <row r="2169" spans="1:8" x14ac:dyDescent="0.25">
      <c r="A2169" s="51">
        <v>5763</v>
      </c>
      <c r="B2169" s="51" t="s">
        <v>4070</v>
      </c>
      <c r="C2169" s="50" t="s">
        <v>145</v>
      </c>
      <c r="D2169" s="55" t="s">
        <v>5595</v>
      </c>
      <c r="E2169" s="55" t="str">
        <f t="shared" si="33"/>
        <v xml:space="preserve">WINTER HAVEN FL 33885 </v>
      </c>
      <c r="F2169" s="55" t="s">
        <v>4072</v>
      </c>
      <c r="G2169" s="55" t="s">
        <v>3785</v>
      </c>
      <c r="H2169" s="55">
        <v>33885</v>
      </c>
    </row>
    <row r="2170" spans="1:8" x14ac:dyDescent="0.25">
      <c r="A2170" s="51">
        <v>5764</v>
      </c>
      <c r="B2170" s="51" t="s">
        <v>5596</v>
      </c>
      <c r="C2170" s="50" t="s">
        <v>145</v>
      </c>
      <c r="D2170" s="55" t="s">
        <v>5597</v>
      </c>
      <c r="E2170" s="55" t="str">
        <f t="shared" si="33"/>
        <v xml:space="preserve">FORT PIERCE FL 34948 </v>
      </c>
      <c r="F2170" s="55" t="s">
        <v>4036</v>
      </c>
      <c r="G2170" s="55" t="s">
        <v>3785</v>
      </c>
      <c r="H2170" s="55" t="s">
        <v>5598</v>
      </c>
    </row>
    <row r="2171" spans="1:8" x14ac:dyDescent="0.25">
      <c r="A2171" s="51">
        <v>5765</v>
      </c>
      <c r="B2171" s="51" t="s">
        <v>5599</v>
      </c>
      <c r="C2171" s="50" t="s">
        <v>145</v>
      </c>
      <c r="D2171" s="55" t="s">
        <v>5600</v>
      </c>
      <c r="E2171" s="55" t="str">
        <f t="shared" si="33"/>
        <v xml:space="preserve">COCOA FL 32923 </v>
      </c>
      <c r="F2171" s="55" t="s">
        <v>4076</v>
      </c>
      <c r="G2171" s="55" t="s">
        <v>3785</v>
      </c>
      <c r="H2171" s="55">
        <v>32923</v>
      </c>
    </row>
    <row r="2172" spans="1:8" x14ac:dyDescent="0.25">
      <c r="A2172" s="51">
        <v>5766</v>
      </c>
      <c r="B2172" s="51" t="s">
        <v>5601</v>
      </c>
      <c r="C2172" s="50" t="s">
        <v>145</v>
      </c>
      <c r="D2172" s="67" t="s">
        <v>5602</v>
      </c>
      <c r="E2172" s="55" t="str">
        <f t="shared" si="33"/>
        <v xml:space="preserve">TEMPLE TERRACE FL 33617 </v>
      </c>
      <c r="F2172" s="67" t="s">
        <v>5603</v>
      </c>
      <c r="G2172" s="67" t="s">
        <v>3785</v>
      </c>
      <c r="H2172" s="67">
        <v>33617</v>
      </c>
    </row>
    <row r="2173" spans="1:8" x14ac:dyDescent="0.25">
      <c r="A2173" s="51">
        <v>5767</v>
      </c>
      <c r="B2173" s="51" t="s">
        <v>5604</v>
      </c>
      <c r="C2173" s="50" t="s">
        <v>145</v>
      </c>
      <c r="D2173" s="55" t="s">
        <v>5605</v>
      </c>
      <c r="E2173" s="55" t="str">
        <f t="shared" si="33"/>
        <v xml:space="preserve">KENNESAW GA 30144 </v>
      </c>
      <c r="F2173" s="55" t="s">
        <v>5606</v>
      </c>
      <c r="G2173" s="55" t="s">
        <v>4106</v>
      </c>
      <c r="H2173" s="55" t="s">
        <v>5607</v>
      </c>
    </row>
    <row r="2174" spans="1:8" x14ac:dyDescent="0.25">
      <c r="A2174" s="51">
        <v>5768</v>
      </c>
      <c r="B2174" s="51" t="s">
        <v>3988</v>
      </c>
      <c r="C2174" s="50" t="s">
        <v>145</v>
      </c>
      <c r="D2174" s="55" t="s">
        <v>5608</v>
      </c>
      <c r="E2174" s="55" t="str">
        <f t="shared" si="33"/>
        <v xml:space="preserve">LAKE WALES FL 33853 </v>
      </c>
      <c r="F2174" s="55" t="s">
        <v>3990</v>
      </c>
      <c r="G2174" s="55" t="s">
        <v>3785</v>
      </c>
      <c r="H2174" s="55" t="s">
        <v>5609</v>
      </c>
    </row>
    <row r="2175" spans="1:8" x14ac:dyDescent="0.25">
      <c r="A2175" s="51">
        <v>5769</v>
      </c>
      <c r="B2175" s="51" t="s">
        <v>5610</v>
      </c>
      <c r="C2175" s="50" t="s">
        <v>145</v>
      </c>
      <c r="D2175" s="55" t="s">
        <v>5611</v>
      </c>
      <c r="E2175" s="55" t="str">
        <f t="shared" si="33"/>
        <v xml:space="preserve">PUNTA GORDA FL 33950 </v>
      </c>
      <c r="F2175" s="55" t="s">
        <v>3955</v>
      </c>
      <c r="G2175" s="55" t="s">
        <v>3785</v>
      </c>
      <c r="H2175" s="55" t="s">
        <v>5612</v>
      </c>
    </row>
    <row r="2176" spans="1:8" x14ac:dyDescent="0.25">
      <c r="A2176" s="51" t="s">
        <v>279</v>
      </c>
      <c r="B2176" s="51" t="s">
        <v>4682</v>
      </c>
      <c r="C2176" s="50" t="s">
        <v>145</v>
      </c>
      <c r="D2176" s="55" t="s">
        <v>615</v>
      </c>
      <c r="E2176" s="55" t="str">
        <f t="shared" si="33"/>
        <v xml:space="preserve">SHELBY COUNTY NC  </v>
      </c>
      <c r="F2176" s="55" t="s">
        <v>5613</v>
      </c>
      <c r="G2176" s="55" t="s">
        <v>4247</v>
      </c>
      <c r="H2176" s="55" t="s">
        <v>2099</v>
      </c>
    </row>
    <row r="2177" spans="1:8" x14ac:dyDescent="0.25">
      <c r="A2177" s="51">
        <v>5770</v>
      </c>
      <c r="B2177" s="51" t="s">
        <v>5614</v>
      </c>
      <c r="C2177" s="50" t="s">
        <v>145</v>
      </c>
      <c r="D2177" s="55" t="s">
        <v>5615</v>
      </c>
      <c r="E2177" s="55" t="str">
        <f t="shared" si="33"/>
        <v xml:space="preserve">EAST POINT GA 30344 </v>
      </c>
      <c r="F2177" s="55" t="s">
        <v>5616</v>
      </c>
      <c r="G2177" s="55" t="s">
        <v>4106</v>
      </c>
      <c r="H2177" s="55">
        <v>30344</v>
      </c>
    </row>
    <row r="2178" spans="1:8" x14ac:dyDescent="0.25">
      <c r="A2178" s="51">
        <v>5771</v>
      </c>
      <c r="B2178" s="51" t="s">
        <v>4144</v>
      </c>
      <c r="C2178" s="50" t="s">
        <v>145</v>
      </c>
      <c r="D2178" s="55" t="s">
        <v>5617</v>
      </c>
      <c r="E2178" s="55" t="str">
        <f t="shared" si="33"/>
        <v xml:space="preserve">BRUNSWICK GA 31520 </v>
      </c>
      <c r="F2178" s="55" t="s">
        <v>4146</v>
      </c>
      <c r="G2178" s="55" t="s">
        <v>4106</v>
      </c>
      <c r="H2178" s="55" t="s">
        <v>5618</v>
      </c>
    </row>
    <row r="2179" spans="1:8" x14ac:dyDescent="0.25">
      <c r="A2179" s="51">
        <v>5773</v>
      </c>
      <c r="B2179" s="51" t="s">
        <v>5619</v>
      </c>
      <c r="C2179" s="50" t="s">
        <v>145</v>
      </c>
      <c r="D2179" s="55" t="s">
        <v>5620</v>
      </c>
      <c r="E2179" s="55" t="str">
        <f t="shared" si="33"/>
        <v xml:space="preserve">CARROLLTON GA 30118 </v>
      </c>
      <c r="F2179" s="55" t="s">
        <v>4162</v>
      </c>
      <c r="G2179" s="55" t="s">
        <v>4106</v>
      </c>
      <c r="H2179" s="55">
        <v>30118</v>
      </c>
    </row>
    <row r="2180" spans="1:8" x14ac:dyDescent="0.25">
      <c r="A2180" s="51">
        <v>5774</v>
      </c>
      <c r="B2180" s="51" t="s">
        <v>5621</v>
      </c>
      <c r="C2180" s="50" t="s">
        <v>145</v>
      </c>
      <c r="D2180" s="52" t="s">
        <v>615</v>
      </c>
      <c r="E2180" s="55" t="s">
        <v>616</v>
      </c>
      <c r="F2180" s="52" t="s">
        <v>617</v>
      </c>
      <c r="G2180" s="52" t="s">
        <v>618</v>
      </c>
      <c r="H2180" s="52"/>
    </row>
    <row r="2181" spans="1:8" x14ac:dyDescent="0.25">
      <c r="A2181" s="51">
        <v>5777</v>
      </c>
      <c r="B2181" s="51" t="s">
        <v>2787</v>
      </c>
      <c r="C2181" s="50" t="s">
        <v>145</v>
      </c>
      <c r="D2181" s="55" t="s">
        <v>5622</v>
      </c>
      <c r="E2181" s="55" t="str">
        <f t="shared" si="33"/>
        <v xml:space="preserve">COLUMBUS GA 31902 </v>
      </c>
      <c r="F2181" s="55" t="s">
        <v>2553</v>
      </c>
      <c r="G2181" s="55" t="s">
        <v>4106</v>
      </c>
      <c r="H2181" s="55">
        <v>31902</v>
      </c>
    </row>
    <row r="2182" spans="1:8" x14ac:dyDescent="0.25">
      <c r="A2182" s="51">
        <v>5779</v>
      </c>
      <c r="B2182" s="51" t="s">
        <v>5623</v>
      </c>
      <c r="C2182" s="50" t="s">
        <v>145</v>
      </c>
      <c r="D2182" s="55" t="s">
        <v>5624</v>
      </c>
      <c r="E2182" s="55" t="str">
        <f t="shared" ref="E2182:E2245" si="34">CONCATENATE(F2182," ",G2182," ",H2182," ",)</f>
        <v xml:space="preserve">DAWSON GA 39842 </v>
      </c>
      <c r="F2182" s="55" t="s">
        <v>4201</v>
      </c>
      <c r="G2182" s="55" t="s">
        <v>4106</v>
      </c>
      <c r="H2182" s="55" t="s">
        <v>4202</v>
      </c>
    </row>
    <row r="2183" spans="1:8" x14ac:dyDescent="0.25">
      <c r="A2183" s="51" t="s">
        <v>280</v>
      </c>
      <c r="B2183" s="51" t="s">
        <v>5625</v>
      </c>
      <c r="C2183" s="50" t="s">
        <v>145</v>
      </c>
      <c r="D2183" s="55" t="s">
        <v>615</v>
      </c>
      <c r="E2183" s="55" t="s">
        <v>616</v>
      </c>
      <c r="F2183" s="52" t="s">
        <v>617</v>
      </c>
      <c r="G2183" s="52" t="s">
        <v>618</v>
      </c>
      <c r="H2183" s="55" t="s">
        <v>2099</v>
      </c>
    </row>
    <row r="2184" spans="1:8" x14ac:dyDescent="0.25">
      <c r="A2184" s="51">
        <v>5780</v>
      </c>
      <c r="B2184" s="51" t="s">
        <v>4203</v>
      </c>
      <c r="C2184" s="50" t="s">
        <v>145</v>
      </c>
      <c r="D2184" s="55" t="s">
        <v>5626</v>
      </c>
      <c r="E2184" s="55" t="str">
        <f t="shared" si="34"/>
        <v xml:space="preserve">STONE MOUNTAIN GA 30087 </v>
      </c>
      <c r="F2184" s="55" t="s">
        <v>5627</v>
      </c>
      <c r="G2184" s="55" t="s">
        <v>4106</v>
      </c>
      <c r="H2184" s="55">
        <v>30087</v>
      </c>
    </row>
    <row r="2185" spans="1:8" x14ac:dyDescent="0.25">
      <c r="A2185" s="51">
        <v>5782</v>
      </c>
      <c r="B2185" s="51" t="s">
        <v>5628</v>
      </c>
      <c r="C2185" s="50" t="s">
        <v>145</v>
      </c>
      <c r="D2185" s="55" t="s">
        <v>615</v>
      </c>
      <c r="E2185" s="55" t="s">
        <v>616</v>
      </c>
      <c r="F2185" s="52" t="s">
        <v>617</v>
      </c>
      <c r="G2185" s="52" t="s">
        <v>618</v>
      </c>
      <c r="H2185" s="55"/>
    </row>
    <row r="2186" spans="1:8" x14ac:dyDescent="0.25">
      <c r="A2186" s="51">
        <v>5787</v>
      </c>
      <c r="B2186" s="51" t="s">
        <v>5629</v>
      </c>
      <c r="C2186" s="50" t="s">
        <v>145</v>
      </c>
      <c r="D2186" s="52" t="s">
        <v>615</v>
      </c>
      <c r="E2186" s="55" t="s">
        <v>616</v>
      </c>
      <c r="F2186" s="52" t="s">
        <v>617</v>
      </c>
      <c r="G2186" s="52" t="s">
        <v>618</v>
      </c>
      <c r="H2186" s="52"/>
    </row>
    <row r="2187" spans="1:8" x14ac:dyDescent="0.25">
      <c r="A2187" s="51">
        <v>5788</v>
      </c>
      <c r="B2187" s="51" t="s">
        <v>5630</v>
      </c>
      <c r="C2187" s="50" t="s">
        <v>145</v>
      </c>
      <c r="D2187" s="52" t="s">
        <v>615</v>
      </c>
      <c r="E2187" s="55" t="s">
        <v>616</v>
      </c>
      <c r="F2187" s="52" t="s">
        <v>617</v>
      </c>
      <c r="G2187" s="52" t="s">
        <v>618</v>
      </c>
      <c r="H2187" s="52"/>
    </row>
    <row r="2188" spans="1:8" x14ac:dyDescent="0.25">
      <c r="A2188" s="51">
        <v>5789</v>
      </c>
      <c r="B2188" s="51" t="s">
        <v>5631</v>
      </c>
      <c r="C2188" s="50" t="s">
        <v>145</v>
      </c>
      <c r="D2188" s="55" t="s">
        <v>5632</v>
      </c>
      <c r="E2188" s="55" t="str">
        <f t="shared" si="34"/>
        <v xml:space="preserve">BOCA RATON FL 33431 </v>
      </c>
      <c r="F2188" s="55" t="s">
        <v>5633</v>
      </c>
      <c r="G2188" s="55" t="s">
        <v>3785</v>
      </c>
      <c r="H2188" s="55" t="s">
        <v>5634</v>
      </c>
    </row>
    <row r="2189" spans="1:8" x14ac:dyDescent="0.25">
      <c r="A2189" s="51" t="s">
        <v>281</v>
      </c>
      <c r="B2189" s="51" t="s">
        <v>5635</v>
      </c>
      <c r="C2189" s="50" t="s">
        <v>145</v>
      </c>
      <c r="D2189" s="55" t="s">
        <v>615</v>
      </c>
      <c r="E2189" s="55" t="s">
        <v>616</v>
      </c>
      <c r="F2189" s="52" t="s">
        <v>617</v>
      </c>
      <c r="G2189" s="52" t="s">
        <v>618</v>
      </c>
      <c r="H2189" s="55" t="s">
        <v>2099</v>
      </c>
    </row>
    <row r="2190" spans="1:8" x14ac:dyDescent="0.25">
      <c r="A2190" s="51">
        <v>5790</v>
      </c>
      <c r="B2190" s="51" t="s">
        <v>5636</v>
      </c>
      <c r="C2190" s="50" t="s">
        <v>145</v>
      </c>
      <c r="D2190" s="55" t="s">
        <v>5637</v>
      </c>
      <c r="E2190" s="55" t="str">
        <f t="shared" si="34"/>
        <v xml:space="preserve">MEDINA TN 38355 </v>
      </c>
      <c r="F2190" s="55" t="s">
        <v>5638</v>
      </c>
      <c r="G2190" s="55" t="s">
        <v>4232</v>
      </c>
      <c r="H2190" s="55" t="s">
        <v>5639</v>
      </c>
    </row>
    <row r="2191" spans="1:8" x14ac:dyDescent="0.25">
      <c r="A2191" s="51">
        <v>5791</v>
      </c>
      <c r="B2191" s="51" t="s">
        <v>5640</v>
      </c>
      <c r="C2191" s="50" t="s">
        <v>145</v>
      </c>
      <c r="D2191" s="52" t="s">
        <v>615</v>
      </c>
      <c r="E2191" s="55" t="s">
        <v>616</v>
      </c>
      <c r="F2191" s="52" t="s">
        <v>617</v>
      </c>
      <c r="G2191" s="52" t="s">
        <v>618</v>
      </c>
      <c r="H2191" s="52"/>
    </row>
    <row r="2192" spans="1:8" x14ac:dyDescent="0.25">
      <c r="A2192" s="51">
        <v>5792</v>
      </c>
      <c r="B2192" s="51" t="s">
        <v>3116</v>
      </c>
      <c r="C2192" s="50" t="s">
        <v>145</v>
      </c>
      <c r="D2192" s="52" t="s">
        <v>615</v>
      </c>
      <c r="E2192" s="55" t="s">
        <v>616</v>
      </c>
      <c r="F2192" s="52" t="s">
        <v>617</v>
      </c>
      <c r="G2192" s="52" t="s">
        <v>618</v>
      </c>
      <c r="H2192" s="52"/>
    </row>
    <row r="2193" spans="1:8" x14ac:dyDescent="0.25">
      <c r="A2193" s="51">
        <v>5794</v>
      </c>
      <c r="B2193" s="51" t="s">
        <v>5641</v>
      </c>
      <c r="C2193" s="50" t="s">
        <v>145</v>
      </c>
      <c r="D2193" s="55" t="s">
        <v>5642</v>
      </c>
      <c r="E2193" s="55" t="str">
        <f t="shared" si="34"/>
        <v xml:space="preserve">MADISON GA 30650 </v>
      </c>
      <c r="F2193" s="55" t="s">
        <v>1216</v>
      </c>
      <c r="G2193" s="55" t="s">
        <v>4106</v>
      </c>
      <c r="H2193" s="55" t="s">
        <v>4306</v>
      </c>
    </row>
    <row r="2194" spans="1:8" x14ac:dyDescent="0.25">
      <c r="A2194" s="51">
        <v>5795</v>
      </c>
      <c r="B2194" s="51" t="s">
        <v>5643</v>
      </c>
      <c r="C2194" s="50" t="s">
        <v>145</v>
      </c>
      <c r="D2194" s="52" t="s">
        <v>615</v>
      </c>
      <c r="E2194" s="55" t="s">
        <v>616</v>
      </c>
      <c r="F2194" s="52" t="s">
        <v>617</v>
      </c>
      <c r="G2194" s="52" t="s">
        <v>618</v>
      </c>
      <c r="H2194" s="52"/>
    </row>
    <row r="2195" spans="1:8" x14ac:dyDescent="0.25">
      <c r="A2195" s="51">
        <v>5796</v>
      </c>
      <c r="B2195" s="51" t="s">
        <v>4183</v>
      </c>
      <c r="C2195" s="50" t="s">
        <v>145</v>
      </c>
      <c r="D2195" s="55" t="s">
        <v>5644</v>
      </c>
      <c r="E2195" s="55" t="str">
        <f t="shared" si="34"/>
        <v xml:space="preserve">MOULTRIE GA 31776 </v>
      </c>
      <c r="F2195" s="55" t="s">
        <v>4185</v>
      </c>
      <c r="G2195" s="55" t="s">
        <v>4106</v>
      </c>
      <c r="H2195" s="55" t="s">
        <v>5645</v>
      </c>
    </row>
    <row r="2196" spans="1:8" x14ac:dyDescent="0.25">
      <c r="A2196" s="51">
        <v>5797</v>
      </c>
      <c r="B2196" s="51" t="s">
        <v>5646</v>
      </c>
      <c r="C2196" s="50" t="s">
        <v>145</v>
      </c>
      <c r="D2196" s="55" t="s">
        <v>4381</v>
      </c>
      <c r="E2196" s="55" t="str">
        <f t="shared" si="34"/>
        <v xml:space="preserve">CAMILLA GA 31730 </v>
      </c>
      <c r="F2196" s="55" t="s">
        <v>4382</v>
      </c>
      <c r="G2196" s="55" t="s">
        <v>4106</v>
      </c>
      <c r="H2196" s="55" t="s">
        <v>4383</v>
      </c>
    </row>
    <row r="2197" spans="1:8" x14ac:dyDescent="0.25">
      <c r="A2197" s="51">
        <v>5799</v>
      </c>
      <c r="B2197" s="51" t="s">
        <v>5647</v>
      </c>
      <c r="C2197" s="50" t="s">
        <v>145</v>
      </c>
      <c r="D2197" s="52" t="s">
        <v>615</v>
      </c>
      <c r="E2197" s="55" t="s">
        <v>616</v>
      </c>
      <c r="F2197" s="52" t="s">
        <v>617</v>
      </c>
      <c r="G2197" s="52" t="s">
        <v>618</v>
      </c>
      <c r="H2197" s="52"/>
    </row>
    <row r="2198" spans="1:8" x14ac:dyDescent="0.25">
      <c r="A2198" s="51" t="s">
        <v>282</v>
      </c>
      <c r="B2198" s="51" t="s">
        <v>5648</v>
      </c>
      <c r="C2198" s="50" t="s">
        <v>145</v>
      </c>
      <c r="D2198" s="52" t="s">
        <v>5649</v>
      </c>
      <c r="E2198" s="55" t="str">
        <f t="shared" si="34"/>
        <v xml:space="preserve">AUGUSTA GA 30903 </v>
      </c>
      <c r="F2198" s="52" t="s">
        <v>4125</v>
      </c>
      <c r="G2198" s="52" t="s">
        <v>4106</v>
      </c>
      <c r="H2198" s="52">
        <v>30903</v>
      </c>
    </row>
    <row r="2199" spans="1:8" x14ac:dyDescent="0.25">
      <c r="A2199" s="51" t="s">
        <v>283</v>
      </c>
      <c r="B2199" s="51" t="s">
        <v>5650</v>
      </c>
      <c r="C2199" s="50" t="s">
        <v>145</v>
      </c>
      <c r="D2199" s="55" t="s">
        <v>4275</v>
      </c>
      <c r="E2199" s="55" t="str">
        <f t="shared" si="34"/>
        <v xml:space="preserve">YORK SC 29745 </v>
      </c>
      <c r="F2199" s="55" t="s">
        <v>1668</v>
      </c>
      <c r="G2199" s="55" t="s">
        <v>4945</v>
      </c>
      <c r="H2199" s="55">
        <v>29745</v>
      </c>
    </row>
    <row r="2200" spans="1:8" x14ac:dyDescent="0.25">
      <c r="A2200" s="51" t="s">
        <v>284</v>
      </c>
      <c r="B2200" s="51" t="s">
        <v>5651</v>
      </c>
      <c r="C2200" s="50" t="s">
        <v>145</v>
      </c>
      <c r="D2200" s="52" t="s">
        <v>615</v>
      </c>
      <c r="E2200" s="55" t="s">
        <v>616</v>
      </c>
      <c r="F2200" s="52" t="s">
        <v>617</v>
      </c>
      <c r="G2200" s="52" t="s">
        <v>618</v>
      </c>
      <c r="H2200" s="52"/>
    </row>
    <row r="2201" spans="1:8" x14ac:dyDescent="0.25">
      <c r="A2201" s="51" t="s">
        <v>285</v>
      </c>
      <c r="B2201" s="51" t="s">
        <v>5652</v>
      </c>
      <c r="C2201" s="50" t="s">
        <v>145</v>
      </c>
      <c r="D2201" s="57" t="s">
        <v>615</v>
      </c>
      <c r="E2201" s="55" t="s">
        <v>616</v>
      </c>
      <c r="F2201" s="52" t="s">
        <v>617</v>
      </c>
      <c r="G2201" s="52" t="s">
        <v>618</v>
      </c>
      <c r="H2201" s="57"/>
    </row>
    <row r="2202" spans="1:8" x14ac:dyDescent="0.25">
      <c r="A2202" s="51" t="s">
        <v>286</v>
      </c>
      <c r="B2202" s="51" t="s">
        <v>5653</v>
      </c>
      <c r="C2202" s="50" t="s">
        <v>145</v>
      </c>
      <c r="D2202" s="52" t="s">
        <v>615</v>
      </c>
      <c r="E2202" s="55" t="s">
        <v>616</v>
      </c>
      <c r="F2202" s="52" t="s">
        <v>617</v>
      </c>
      <c r="G2202" s="52" t="s">
        <v>618</v>
      </c>
      <c r="H2202" s="52"/>
    </row>
    <row r="2203" spans="1:8" x14ac:dyDescent="0.25">
      <c r="A2203" s="51" t="s">
        <v>287</v>
      </c>
      <c r="B2203" s="51" t="s">
        <v>3339</v>
      </c>
      <c r="C2203" s="50" t="s">
        <v>145</v>
      </c>
      <c r="D2203" s="55" t="s">
        <v>3979</v>
      </c>
      <c r="E2203" s="55" t="str">
        <f t="shared" si="34"/>
        <v xml:space="preserve">MARIANNA FL 32448 </v>
      </c>
      <c r="F2203" s="55" t="s">
        <v>3980</v>
      </c>
      <c r="G2203" s="55" t="s">
        <v>3785</v>
      </c>
      <c r="H2203" s="55">
        <v>32448</v>
      </c>
    </row>
    <row r="2204" spans="1:8" x14ac:dyDescent="0.25">
      <c r="A2204" s="51" t="s">
        <v>288</v>
      </c>
      <c r="B2204" s="51" t="s">
        <v>5654</v>
      </c>
      <c r="C2204" s="50" t="s">
        <v>145</v>
      </c>
      <c r="D2204" s="52" t="s">
        <v>615</v>
      </c>
      <c r="E2204" s="55" t="s">
        <v>616</v>
      </c>
      <c r="F2204" s="52" t="s">
        <v>617</v>
      </c>
      <c r="G2204" s="52" t="s">
        <v>618</v>
      </c>
      <c r="H2204" s="52"/>
    </row>
    <row r="2205" spans="1:8" x14ac:dyDescent="0.25">
      <c r="A2205" s="51" t="s">
        <v>289</v>
      </c>
      <c r="B2205" s="51" t="s">
        <v>4831</v>
      </c>
      <c r="C2205" s="50" t="s">
        <v>145</v>
      </c>
      <c r="D2205" s="52" t="s">
        <v>615</v>
      </c>
      <c r="E2205" s="55" t="s">
        <v>616</v>
      </c>
      <c r="F2205" s="52" t="s">
        <v>617</v>
      </c>
      <c r="G2205" s="52" t="s">
        <v>618</v>
      </c>
      <c r="H2205" s="52"/>
    </row>
    <row r="2206" spans="1:8" x14ac:dyDescent="0.25">
      <c r="A2206" s="51" t="s">
        <v>290</v>
      </c>
      <c r="B2206" s="51" t="s">
        <v>5655</v>
      </c>
      <c r="C2206" s="50" t="s">
        <v>145</v>
      </c>
      <c r="D2206" s="67" t="s">
        <v>5656</v>
      </c>
      <c r="E2206" s="55" t="str">
        <f t="shared" si="34"/>
        <v xml:space="preserve">COLUMBIA SC 29204 </v>
      </c>
      <c r="F2206" s="67" t="s">
        <v>3532</v>
      </c>
      <c r="G2206" s="67" t="s">
        <v>4945</v>
      </c>
      <c r="H2206" s="67" t="s">
        <v>5657</v>
      </c>
    </row>
    <row r="2207" spans="1:8" x14ac:dyDescent="0.25">
      <c r="A2207" s="51" t="s">
        <v>291</v>
      </c>
      <c r="B2207" s="51" t="s">
        <v>5658</v>
      </c>
      <c r="C2207" s="50" t="s">
        <v>145</v>
      </c>
      <c r="D2207" s="52" t="s">
        <v>615</v>
      </c>
      <c r="E2207" s="55" t="s">
        <v>616</v>
      </c>
      <c r="F2207" s="52" t="s">
        <v>617</v>
      </c>
      <c r="G2207" s="52" t="s">
        <v>618</v>
      </c>
      <c r="H2207" s="52"/>
    </row>
    <row r="2208" spans="1:8" x14ac:dyDescent="0.25">
      <c r="A2208" s="51" t="s">
        <v>292</v>
      </c>
      <c r="B2208" s="51" t="s">
        <v>5133</v>
      </c>
      <c r="C2208" s="50" t="s">
        <v>145</v>
      </c>
      <c r="D2208" s="55" t="s">
        <v>5659</v>
      </c>
      <c r="E2208" s="55" t="str">
        <f t="shared" si="34"/>
        <v xml:space="preserve">ROCK HILL SC 29731 </v>
      </c>
      <c r="F2208" s="55" t="s">
        <v>5135</v>
      </c>
      <c r="G2208" s="55" t="s">
        <v>4945</v>
      </c>
      <c r="H2208" s="55" t="s">
        <v>5660</v>
      </c>
    </row>
    <row r="2209" spans="1:8" x14ac:dyDescent="0.25">
      <c r="A2209" s="51" t="s">
        <v>293</v>
      </c>
      <c r="B2209" s="51" t="s">
        <v>5661</v>
      </c>
      <c r="C2209" s="50" t="s">
        <v>145</v>
      </c>
      <c r="D2209" s="55" t="s">
        <v>5662</v>
      </c>
      <c r="E2209" s="55" t="str">
        <f t="shared" si="34"/>
        <v xml:space="preserve">OCALA FL 34475 </v>
      </c>
      <c r="F2209" s="55" t="s">
        <v>4002</v>
      </c>
      <c r="G2209" s="55" t="s">
        <v>3785</v>
      </c>
      <c r="H2209" s="55">
        <v>34475</v>
      </c>
    </row>
    <row r="2210" spans="1:8" x14ac:dyDescent="0.25">
      <c r="A2210" s="51" t="s">
        <v>294</v>
      </c>
      <c r="B2210" s="51" t="s">
        <v>5287</v>
      </c>
      <c r="C2210" s="50" t="s">
        <v>145</v>
      </c>
      <c r="D2210" s="52" t="s">
        <v>615</v>
      </c>
      <c r="E2210" s="55" t="s">
        <v>616</v>
      </c>
      <c r="F2210" s="52" t="s">
        <v>617</v>
      </c>
      <c r="G2210" s="52" t="s">
        <v>618</v>
      </c>
      <c r="H2210" s="52"/>
    </row>
    <row r="2211" spans="1:8" x14ac:dyDescent="0.25">
      <c r="A2211" s="51" t="s">
        <v>295</v>
      </c>
      <c r="B2211" s="51" t="s">
        <v>5663</v>
      </c>
      <c r="C2211" s="50" t="s">
        <v>145</v>
      </c>
      <c r="D2211" s="55" t="s">
        <v>5664</v>
      </c>
      <c r="E2211" s="55" t="str">
        <f t="shared" si="34"/>
        <v xml:space="preserve">DAYTONA BEACH FL 32114 </v>
      </c>
      <c r="F2211" s="55" t="s">
        <v>4066</v>
      </c>
      <c r="G2211" s="55" t="s">
        <v>3785</v>
      </c>
      <c r="H2211" s="55" t="s">
        <v>5665</v>
      </c>
    </row>
    <row r="2212" spans="1:8" x14ac:dyDescent="0.25">
      <c r="A2212" s="51" t="s">
        <v>296</v>
      </c>
      <c r="B2212" s="51" t="s">
        <v>5071</v>
      </c>
      <c r="C2212" s="50" t="s">
        <v>145</v>
      </c>
      <c r="D2212" s="52" t="s">
        <v>615</v>
      </c>
      <c r="E2212" s="55" t="s">
        <v>616</v>
      </c>
      <c r="F2212" s="52" t="s">
        <v>617</v>
      </c>
      <c r="G2212" s="52" t="s">
        <v>618</v>
      </c>
      <c r="H2212" s="52"/>
    </row>
    <row r="2213" spans="1:8" x14ac:dyDescent="0.25">
      <c r="A2213" s="51" t="s">
        <v>297</v>
      </c>
      <c r="B2213" s="51" t="s">
        <v>5666</v>
      </c>
      <c r="C2213" s="50" t="s">
        <v>145</v>
      </c>
      <c r="D2213" s="52" t="s">
        <v>615</v>
      </c>
      <c r="E2213" s="55" t="s">
        <v>616</v>
      </c>
      <c r="F2213" s="52" t="s">
        <v>617</v>
      </c>
      <c r="G2213" s="52" t="s">
        <v>618</v>
      </c>
      <c r="H2213" s="52"/>
    </row>
    <row r="2214" spans="1:8" x14ac:dyDescent="0.25">
      <c r="A2214" s="51" t="s">
        <v>298</v>
      </c>
      <c r="B2214" s="51" t="s">
        <v>5667</v>
      </c>
      <c r="C2214" s="50" t="s">
        <v>145</v>
      </c>
      <c r="D2214" s="55" t="s">
        <v>5668</v>
      </c>
      <c r="E2214" s="55" t="str">
        <f t="shared" si="34"/>
        <v xml:space="preserve">HICKORY NC 28603 </v>
      </c>
      <c r="F2214" s="55" t="s">
        <v>4748</v>
      </c>
      <c r="G2214" s="55" t="s">
        <v>4247</v>
      </c>
      <c r="H2214" s="55" t="s">
        <v>4749</v>
      </c>
    </row>
    <row r="2215" spans="1:8" x14ac:dyDescent="0.25">
      <c r="A2215" s="51" t="s">
        <v>299</v>
      </c>
      <c r="B2215" s="51" t="s">
        <v>5669</v>
      </c>
      <c r="C2215" s="50" t="s">
        <v>145</v>
      </c>
      <c r="D2215" s="55" t="s">
        <v>615</v>
      </c>
      <c r="E2215" s="55" t="str">
        <f t="shared" si="34"/>
        <v xml:space="preserve">HUSTON GA  </v>
      </c>
      <c r="F2215" s="55" t="s">
        <v>5670</v>
      </c>
      <c r="G2215" s="55" t="s">
        <v>4106</v>
      </c>
      <c r="H2215" s="55" t="s">
        <v>2099</v>
      </c>
    </row>
    <row r="2216" spans="1:8" x14ac:dyDescent="0.25">
      <c r="A2216" s="51" t="s">
        <v>300</v>
      </c>
      <c r="B2216" s="51" t="s">
        <v>5671</v>
      </c>
      <c r="C2216" s="50" t="s">
        <v>145</v>
      </c>
      <c r="D2216" s="52" t="s">
        <v>615</v>
      </c>
      <c r="E2216" s="55" t="s">
        <v>616</v>
      </c>
      <c r="F2216" s="52" t="s">
        <v>617</v>
      </c>
      <c r="G2216" s="52" t="s">
        <v>618</v>
      </c>
      <c r="H2216" s="52"/>
    </row>
    <row r="2217" spans="1:8" x14ac:dyDescent="0.25">
      <c r="A2217" s="51" t="s">
        <v>301</v>
      </c>
      <c r="B2217" s="51" t="s">
        <v>5672</v>
      </c>
      <c r="C2217" s="50" t="s">
        <v>145</v>
      </c>
      <c r="D2217" s="52" t="s">
        <v>615</v>
      </c>
      <c r="E2217" s="55" t="s">
        <v>616</v>
      </c>
      <c r="F2217" s="52" t="s">
        <v>617</v>
      </c>
      <c r="G2217" s="52" t="s">
        <v>618</v>
      </c>
      <c r="H2217" s="52"/>
    </row>
    <row r="2218" spans="1:8" x14ac:dyDescent="0.25">
      <c r="A2218" s="51" t="s">
        <v>302</v>
      </c>
      <c r="B2218" s="51" t="s">
        <v>5063</v>
      </c>
      <c r="C2218" s="50" t="s">
        <v>145</v>
      </c>
      <c r="D2218" s="55" t="s">
        <v>5673</v>
      </c>
      <c r="E2218" s="55" t="str">
        <f t="shared" si="34"/>
        <v xml:space="preserve">GREENVILLE SC 29605 </v>
      </c>
      <c r="F2218" s="55" t="s">
        <v>2645</v>
      </c>
      <c r="G2218" s="55" t="s">
        <v>4945</v>
      </c>
      <c r="H2218" s="55" t="s">
        <v>5674</v>
      </c>
    </row>
    <row r="2219" spans="1:8" x14ac:dyDescent="0.25">
      <c r="A2219" s="51" t="s">
        <v>303</v>
      </c>
      <c r="B2219" s="51" t="s">
        <v>5675</v>
      </c>
      <c r="C2219" s="50" t="s">
        <v>145</v>
      </c>
      <c r="D2219" s="52" t="s">
        <v>5676</v>
      </c>
      <c r="E2219" s="55" t="str">
        <f t="shared" si="34"/>
        <v xml:space="preserve">MIAMI GARDENS FL 33054 </v>
      </c>
      <c r="F2219" s="52" t="s">
        <v>5568</v>
      </c>
      <c r="G2219" s="52" t="s">
        <v>3785</v>
      </c>
      <c r="H2219" s="52">
        <v>33054</v>
      </c>
    </row>
    <row r="2220" spans="1:8" x14ac:dyDescent="0.25">
      <c r="A2220" s="51" t="s">
        <v>304</v>
      </c>
      <c r="B2220" s="51" t="s">
        <v>4646</v>
      </c>
      <c r="C2220" s="50" t="s">
        <v>145</v>
      </c>
      <c r="D2220" s="55" t="s">
        <v>677</v>
      </c>
      <c r="E2220" s="55" t="str">
        <f t="shared" si="34"/>
        <v xml:space="preserve">MORGANTON NC 28680 </v>
      </c>
      <c r="F2220" s="55" t="s">
        <v>4648</v>
      </c>
      <c r="G2220" s="55" t="s">
        <v>4247</v>
      </c>
      <c r="H2220" s="55" t="s">
        <v>5677</v>
      </c>
    </row>
    <row r="2221" spans="1:8" x14ac:dyDescent="0.25">
      <c r="A2221" s="51" t="s">
        <v>305</v>
      </c>
      <c r="B2221" s="51" t="s">
        <v>5678</v>
      </c>
      <c r="C2221" s="50" t="s">
        <v>145</v>
      </c>
      <c r="D2221" s="55" t="s">
        <v>5679</v>
      </c>
      <c r="E2221" s="55" t="str">
        <f t="shared" si="34"/>
        <v xml:space="preserve">N. CHARLESTON SC 29406 </v>
      </c>
      <c r="F2221" s="55" t="s">
        <v>5680</v>
      </c>
      <c r="G2221" s="55" t="s">
        <v>4945</v>
      </c>
      <c r="H2221" s="55" t="s">
        <v>5681</v>
      </c>
    </row>
    <row r="2222" spans="1:8" x14ac:dyDescent="0.25">
      <c r="A2222" s="51" t="s">
        <v>306</v>
      </c>
      <c r="B2222" s="51" t="s">
        <v>4947</v>
      </c>
      <c r="C2222" s="50" t="s">
        <v>145</v>
      </c>
      <c r="D2222" s="55" t="s">
        <v>4948</v>
      </c>
      <c r="E2222" s="55" t="str">
        <f t="shared" si="34"/>
        <v xml:space="preserve">AIKEN SC 29802 </v>
      </c>
      <c r="F2222" s="55" t="s">
        <v>4949</v>
      </c>
      <c r="G2222" s="55" t="s">
        <v>4945</v>
      </c>
      <c r="H2222" s="55" t="s">
        <v>4950</v>
      </c>
    </row>
    <row r="2223" spans="1:8" x14ac:dyDescent="0.25">
      <c r="A2223" s="51" t="s">
        <v>307</v>
      </c>
      <c r="B2223" s="51" t="s">
        <v>5682</v>
      </c>
      <c r="C2223" s="50" t="s">
        <v>145</v>
      </c>
      <c r="D2223" s="52" t="s">
        <v>615</v>
      </c>
      <c r="E2223" s="55" t="s">
        <v>616</v>
      </c>
      <c r="F2223" s="52" t="s">
        <v>617</v>
      </c>
      <c r="G2223" s="52" t="s">
        <v>618</v>
      </c>
      <c r="H2223" s="52"/>
    </row>
    <row r="2224" spans="1:8" x14ac:dyDescent="0.25">
      <c r="A2224" s="51" t="s">
        <v>308</v>
      </c>
      <c r="B2224" s="51" t="s">
        <v>5683</v>
      </c>
      <c r="C2224" s="50" t="s">
        <v>145</v>
      </c>
      <c r="D2224" s="52" t="s">
        <v>615</v>
      </c>
      <c r="E2224" s="55" t="s">
        <v>616</v>
      </c>
      <c r="F2224" s="52" t="s">
        <v>617</v>
      </c>
      <c r="G2224" s="52" t="s">
        <v>618</v>
      </c>
      <c r="H2224" s="52"/>
    </row>
    <row r="2225" spans="1:8" x14ac:dyDescent="0.25">
      <c r="A2225" s="51" t="s">
        <v>309</v>
      </c>
      <c r="B2225" s="51" t="s">
        <v>5205</v>
      </c>
      <c r="C2225" s="50" t="s">
        <v>145</v>
      </c>
      <c r="D2225" s="55" t="s">
        <v>5684</v>
      </c>
      <c r="E2225" s="55" t="str">
        <f t="shared" si="34"/>
        <v xml:space="preserve">CHESNEE SC 29323 </v>
      </c>
      <c r="F2225" s="55" t="s">
        <v>5207</v>
      </c>
      <c r="G2225" s="55" t="s">
        <v>4945</v>
      </c>
      <c r="H2225" s="55" t="s">
        <v>5685</v>
      </c>
    </row>
    <row r="2226" spans="1:8" x14ac:dyDescent="0.25">
      <c r="A2226" s="51" t="s">
        <v>310</v>
      </c>
      <c r="B2226" s="51" t="s">
        <v>5686</v>
      </c>
      <c r="C2226" s="50" t="s">
        <v>145</v>
      </c>
      <c r="D2226" s="52" t="s">
        <v>615</v>
      </c>
      <c r="E2226" s="55" t="s">
        <v>616</v>
      </c>
      <c r="F2226" s="52" t="s">
        <v>617</v>
      </c>
      <c r="G2226" s="52" t="s">
        <v>618</v>
      </c>
      <c r="H2226" s="52"/>
    </row>
    <row r="2227" spans="1:8" x14ac:dyDescent="0.25">
      <c r="A2227" s="51" t="s">
        <v>311</v>
      </c>
      <c r="B2227" s="51" t="s">
        <v>5181</v>
      </c>
      <c r="C2227" s="50" t="s">
        <v>145</v>
      </c>
      <c r="D2227" s="52" t="s">
        <v>615</v>
      </c>
      <c r="E2227" s="55" t="s">
        <v>616</v>
      </c>
      <c r="F2227" s="52" t="s">
        <v>617</v>
      </c>
      <c r="G2227" s="52" t="s">
        <v>618</v>
      </c>
      <c r="H2227" s="52"/>
    </row>
    <row r="2228" spans="1:8" x14ac:dyDescent="0.25">
      <c r="A2228" s="51" t="s">
        <v>312</v>
      </c>
      <c r="B2228" s="51" t="s">
        <v>3790</v>
      </c>
      <c r="C2228" s="50" t="s">
        <v>145</v>
      </c>
      <c r="D2228" s="52" t="s">
        <v>615</v>
      </c>
      <c r="E2228" s="55" t="s">
        <v>616</v>
      </c>
      <c r="F2228" s="52" t="s">
        <v>617</v>
      </c>
      <c r="G2228" s="52" t="s">
        <v>618</v>
      </c>
      <c r="H2228" s="52"/>
    </row>
    <row r="2229" spans="1:8" x14ac:dyDescent="0.25">
      <c r="A2229" s="51" t="s">
        <v>313</v>
      </c>
      <c r="B2229" s="51" t="s">
        <v>4037</v>
      </c>
      <c r="C2229" s="50" t="s">
        <v>145</v>
      </c>
      <c r="D2229" s="52" t="s">
        <v>615</v>
      </c>
      <c r="E2229" s="55" t="s">
        <v>616</v>
      </c>
      <c r="F2229" s="52" t="s">
        <v>617</v>
      </c>
      <c r="G2229" s="52" t="s">
        <v>618</v>
      </c>
      <c r="H2229" s="52"/>
    </row>
    <row r="2230" spans="1:8" x14ac:dyDescent="0.25">
      <c r="A2230" s="51" t="s">
        <v>314</v>
      </c>
      <c r="B2230" s="51" t="s">
        <v>5144</v>
      </c>
      <c r="C2230" s="50" t="s">
        <v>145</v>
      </c>
      <c r="D2230" s="52" t="s">
        <v>615</v>
      </c>
      <c r="E2230" s="55" t="s">
        <v>616</v>
      </c>
      <c r="F2230" s="52" t="s">
        <v>617</v>
      </c>
      <c r="G2230" s="52" t="s">
        <v>618</v>
      </c>
      <c r="H2230" s="52"/>
    </row>
    <row r="2231" spans="1:8" x14ac:dyDescent="0.25">
      <c r="A2231" s="51" t="s">
        <v>315</v>
      </c>
      <c r="B2231" s="51" t="s">
        <v>5687</v>
      </c>
      <c r="C2231" s="50" t="s">
        <v>145</v>
      </c>
      <c r="D2231" s="52" t="s">
        <v>615</v>
      </c>
      <c r="E2231" s="55" t="s">
        <v>616</v>
      </c>
      <c r="F2231" s="52" t="s">
        <v>617</v>
      </c>
      <c r="G2231" s="52" t="s">
        <v>618</v>
      </c>
      <c r="H2231" s="52"/>
    </row>
    <row r="2232" spans="1:8" x14ac:dyDescent="0.25">
      <c r="A2232" s="51" t="s">
        <v>316</v>
      </c>
      <c r="B2232" s="51" t="s">
        <v>4528</v>
      </c>
      <c r="C2232" s="50" t="s">
        <v>145</v>
      </c>
      <c r="D2232" s="52" t="s">
        <v>615</v>
      </c>
      <c r="E2232" s="55" t="s">
        <v>616</v>
      </c>
      <c r="F2232" s="52" t="s">
        <v>617</v>
      </c>
      <c r="G2232" s="52" t="s">
        <v>618</v>
      </c>
      <c r="H2232" s="52"/>
    </row>
    <row r="2233" spans="1:8" x14ac:dyDescent="0.25">
      <c r="A2233" s="51" t="s">
        <v>317</v>
      </c>
      <c r="B2233" s="51" t="s">
        <v>5032</v>
      </c>
      <c r="C2233" s="50" t="s">
        <v>145</v>
      </c>
      <c r="D2233" s="52" t="s">
        <v>615</v>
      </c>
      <c r="E2233" s="55" t="s">
        <v>616</v>
      </c>
      <c r="F2233" s="52" t="s">
        <v>617</v>
      </c>
      <c r="G2233" s="52" t="s">
        <v>618</v>
      </c>
      <c r="H2233" s="52"/>
    </row>
    <row r="2234" spans="1:8" x14ac:dyDescent="0.25">
      <c r="A2234" s="51" t="s">
        <v>318</v>
      </c>
      <c r="B2234" s="51" t="s">
        <v>5140</v>
      </c>
      <c r="C2234" s="50" t="s">
        <v>145</v>
      </c>
      <c r="D2234" s="55" t="s">
        <v>5141</v>
      </c>
      <c r="E2234" s="55" t="str">
        <f t="shared" si="34"/>
        <v xml:space="preserve">EFFINGHAM SC 29541 </v>
      </c>
      <c r="F2234" s="55" t="s">
        <v>5142</v>
      </c>
      <c r="G2234" s="55" t="s">
        <v>4945</v>
      </c>
      <c r="H2234" s="55">
        <v>29541</v>
      </c>
    </row>
    <row r="2235" spans="1:8" x14ac:dyDescent="0.25">
      <c r="A2235" s="51" t="s">
        <v>319</v>
      </c>
      <c r="B2235" s="51" t="s">
        <v>5688</v>
      </c>
      <c r="C2235" s="50" t="s">
        <v>145</v>
      </c>
      <c r="D2235" s="55" t="s">
        <v>4422</v>
      </c>
      <c r="E2235" s="55" t="str">
        <f t="shared" si="34"/>
        <v xml:space="preserve">CLINTON MS 39060 </v>
      </c>
      <c r="F2235" s="55" t="s">
        <v>3445</v>
      </c>
      <c r="G2235" s="55" t="s">
        <v>4373</v>
      </c>
      <c r="H2235" s="55">
        <v>39060</v>
      </c>
    </row>
    <row r="2236" spans="1:8" x14ac:dyDescent="0.25">
      <c r="A2236" s="51" t="s">
        <v>320</v>
      </c>
      <c r="B2236" s="51" t="s">
        <v>5689</v>
      </c>
      <c r="C2236" s="50" t="s">
        <v>145</v>
      </c>
      <c r="D2236" s="52" t="s">
        <v>615</v>
      </c>
      <c r="E2236" s="55" t="s">
        <v>616</v>
      </c>
      <c r="F2236" s="52" t="s">
        <v>617</v>
      </c>
      <c r="G2236" s="52" t="s">
        <v>618</v>
      </c>
      <c r="H2236" s="52"/>
    </row>
    <row r="2237" spans="1:8" x14ac:dyDescent="0.25">
      <c r="A2237" s="51" t="s">
        <v>321</v>
      </c>
      <c r="B2237" s="51" t="s">
        <v>5690</v>
      </c>
      <c r="C2237" s="50" t="s">
        <v>145</v>
      </c>
      <c r="D2237" s="52" t="s">
        <v>615</v>
      </c>
      <c r="E2237" s="55" t="s">
        <v>616</v>
      </c>
      <c r="F2237" s="52" t="s">
        <v>617</v>
      </c>
      <c r="G2237" s="52" t="s">
        <v>618</v>
      </c>
      <c r="H2237" s="52"/>
    </row>
    <row r="2238" spans="1:8" x14ac:dyDescent="0.25">
      <c r="A2238" s="51" t="s">
        <v>322</v>
      </c>
      <c r="B2238" s="51" t="s">
        <v>5691</v>
      </c>
      <c r="C2238" s="50" t="s">
        <v>145</v>
      </c>
      <c r="D2238" s="55" t="s">
        <v>5223</v>
      </c>
      <c r="E2238" s="55" t="str">
        <f t="shared" si="34"/>
        <v xml:space="preserve">BOLIVAR TN 38008 </v>
      </c>
      <c r="F2238" s="55" t="s">
        <v>5224</v>
      </c>
      <c r="G2238" s="55" t="s">
        <v>4232</v>
      </c>
      <c r="H2238" s="55" t="s">
        <v>5225</v>
      </c>
    </row>
    <row r="2239" spans="1:8" x14ac:dyDescent="0.25">
      <c r="A2239" s="51" t="s">
        <v>323</v>
      </c>
      <c r="B2239" s="51" t="s">
        <v>3949</v>
      </c>
      <c r="C2239" s="50" t="s">
        <v>145</v>
      </c>
      <c r="D2239" s="55" t="s">
        <v>5692</v>
      </c>
      <c r="E2239" s="55" t="str">
        <f t="shared" si="34"/>
        <v xml:space="preserve">SPRING HILL FL 34609 </v>
      </c>
      <c r="F2239" s="55" t="s">
        <v>5693</v>
      </c>
      <c r="G2239" s="55" t="s">
        <v>3785</v>
      </c>
      <c r="H2239" s="55" t="s">
        <v>5694</v>
      </c>
    </row>
    <row r="2240" spans="1:8" x14ac:dyDescent="0.25">
      <c r="A2240" s="51" t="s">
        <v>324</v>
      </c>
      <c r="B2240" s="51" t="s">
        <v>5695</v>
      </c>
      <c r="C2240" s="50" t="s">
        <v>145</v>
      </c>
      <c r="D2240" s="52" t="s">
        <v>615</v>
      </c>
      <c r="E2240" s="55" t="s">
        <v>616</v>
      </c>
      <c r="F2240" s="52" t="s">
        <v>617</v>
      </c>
      <c r="G2240" s="52" t="s">
        <v>618</v>
      </c>
      <c r="H2240" s="52"/>
    </row>
    <row r="2241" spans="1:8" x14ac:dyDescent="0.25">
      <c r="A2241" s="51" t="s">
        <v>325</v>
      </c>
      <c r="B2241" s="51" t="s">
        <v>5433</v>
      </c>
      <c r="C2241" s="50" t="s">
        <v>145</v>
      </c>
      <c r="D2241" s="52" t="s">
        <v>5696</v>
      </c>
      <c r="E2241" s="55" t="str">
        <f t="shared" si="34"/>
        <v xml:space="preserve">SNELLVILLE GA 30039 </v>
      </c>
      <c r="F2241" s="52" t="s">
        <v>5697</v>
      </c>
      <c r="G2241" s="52" t="s">
        <v>4106</v>
      </c>
      <c r="H2241" s="52">
        <v>30039</v>
      </c>
    </row>
    <row r="2242" spans="1:8" x14ac:dyDescent="0.25">
      <c r="A2242" s="51" t="s">
        <v>326</v>
      </c>
      <c r="B2242" s="51" t="s">
        <v>5115</v>
      </c>
      <c r="C2242" s="50" t="s">
        <v>145</v>
      </c>
      <c r="D2242" s="55" t="s">
        <v>5698</v>
      </c>
      <c r="E2242" s="55" t="str">
        <f t="shared" si="34"/>
        <v xml:space="preserve">ORANGEBURG SC 29116 </v>
      </c>
      <c r="F2242" s="55" t="s">
        <v>4976</v>
      </c>
      <c r="G2242" s="55" t="s">
        <v>4945</v>
      </c>
      <c r="H2242" s="55">
        <v>29116</v>
      </c>
    </row>
    <row r="2243" spans="1:8" x14ac:dyDescent="0.25">
      <c r="A2243" s="51" t="s">
        <v>327</v>
      </c>
      <c r="B2243" s="51" t="s">
        <v>5699</v>
      </c>
      <c r="C2243" s="50" t="s">
        <v>145</v>
      </c>
      <c r="D2243" s="55" t="s">
        <v>5700</v>
      </c>
      <c r="E2243" s="55" t="str">
        <f t="shared" si="34"/>
        <v xml:space="preserve">BIRMINGHAM AL 35215 </v>
      </c>
      <c r="F2243" s="55" t="s">
        <v>3779</v>
      </c>
      <c r="G2243" s="55" t="s">
        <v>3775</v>
      </c>
      <c r="H2243" s="55" t="s">
        <v>5701</v>
      </c>
    </row>
    <row r="2244" spans="1:8" x14ac:dyDescent="0.25">
      <c r="A2244" s="51" t="s">
        <v>328</v>
      </c>
      <c r="B2244" s="51" t="s">
        <v>5702</v>
      </c>
      <c r="C2244" s="50" t="s">
        <v>145</v>
      </c>
      <c r="D2244" s="52" t="s">
        <v>615</v>
      </c>
      <c r="E2244" s="55" t="s">
        <v>616</v>
      </c>
      <c r="F2244" s="52" t="s">
        <v>617</v>
      </c>
      <c r="G2244" s="52" t="s">
        <v>618</v>
      </c>
      <c r="H2244" s="52"/>
    </row>
    <row r="2245" spans="1:8" x14ac:dyDescent="0.25">
      <c r="A2245" s="51" t="s">
        <v>329</v>
      </c>
      <c r="B2245" s="51" t="s">
        <v>5703</v>
      </c>
      <c r="C2245" s="50" t="s">
        <v>145</v>
      </c>
      <c r="D2245" s="55" t="s">
        <v>5704</v>
      </c>
      <c r="E2245" s="55" t="str">
        <f t="shared" si="34"/>
        <v xml:space="preserve">KISSIMMEE FL 34741 </v>
      </c>
      <c r="F2245" s="55" t="s">
        <v>4020</v>
      </c>
      <c r="G2245" s="55" t="s">
        <v>3785</v>
      </c>
      <c r="H2245" s="55" t="s">
        <v>5705</v>
      </c>
    </row>
    <row r="2246" spans="1:8" x14ac:dyDescent="0.25">
      <c r="A2246" s="51" t="s">
        <v>330</v>
      </c>
      <c r="B2246" s="51" t="s">
        <v>5706</v>
      </c>
      <c r="C2246" s="50" t="s">
        <v>145</v>
      </c>
      <c r="D2246" s="52" t="s">
        <v>615</v>
      </c>
      <c r="E2246" s="55" t="s">
        <v>616</v>
      </c>
      <c r="F2246" s="52" t="s">
        <v>617</v>
      </c>
      <c r="G2246" s="52" t="s">
        <v>618</v>
      </c>
      <c r="H2246" s="52"/>
    </row>
    <row r="2247" spans="1:8" x14ac:dyDescent="0.25">
      <c r="A2247" s="51" t="s">
        <v>331</v>
      </c>
      <c r="B2247" s="51" t="s">
        <v>5707</v>
      </c>
      <c r="C2247" s="50" t="s">
        <v>145</v>
      </c>
      <c r="D2247" s="52" t="s">
        <v>615</v>
      </c>
      <c r="E2247" s="55" t="s">
        <v>616</v>
      </c>
      <c r="F2247" s="52" t="s">
        <v>617</v>
      </c>
      <c r="G2247" s="52" t="s">
        <v>618</v>
      </c>
      <c r="H2247" s="52"/>
    </row>
    <row r="2248" spans="1:8" x14ac:dyDescent="0.25">
      <c r="A2248" s="51" t="s">
        <v>332</v>
      </c>
      <c r="B2248" s="51" t="s">
        <v>5708</v>
      </c>
      <c r="C2248" s="50" t="s">
        <v>145</v>
      </c>
      <c r="D2248" s="52" t="s">
        <v>615</v>
      </c>
      <c r="E2248" s="55" t="s">
        <v>616</v>
      </c>
      <c r="F2248" s="52" t="s">
        <v>617</v>
      </c>
      <c r="G2248" s="52" t="s">
        <v>618</v>
      </c>
      <c r="H2248" s="52"/>
    </row>
    <row r="2249" spans="1:8" x14ac:dyDescent="0.25">
      <c r="A2249" s="51" t="s">
        <v>333</v>
      </c>
      <c r="B2249" s="51" t="s">
        <v>5709</v>
      </c>
      <c r="C2249" s="50" t="s">
        <v>145</v>
      </c>
      <c r="D2249" s="52" t="s">
        <v>615</v>
      </c>
      <c r="E2249" s="55" t="s">
        <v>616</v>
      </c>
      <c r="F2249" s="52" t="s">
        <v>617</v>
      </c>
      <c r="G2249" s="52" t="s">
        <v>618</v>
      </c>
      <c r="H2249" s="52"/>
    </row>
    <row r="2250" spans="1:8" x14ac:dyDescent="0.25">
      <c r="A2250" s="51" t="s">
        <v>334</v>
      </c>
      <c r="B2250" s="51" t="s">
        <v>5710</v>
      </c>
      <c r="C2250" s="50" t="s">
        <v>145</v>
      </c>
      <c r="D2250" s="52" t="s">
        <v>615</v>
      </c>
      <c r="E2250" s="55" t="s">
        <v>616</v>
      </c>
      <c r="F2250" s="52" t="s">
        <v>617</v>
      </c>
      <c r="G2250" s="52" t="s">
        <v>618</v>
      </c>
      <c r="H2250" s="52"/>
    </row>
    <row r="2251" spans="1:8" x14ac:dyDescent="0.25">
      <c r="A2251" s="51" t="s">
        <v>335</v>
      </c>
      <c r="B2251" s="51" t="s">
        <v>5711</v>
      </c>
      <c r="C2251" s="50" t="s">
        <v>145</v>
      </c>
      <c r="D2251" s="55" t="s">
        <v>615</v>
      </c>
      <c r="E2251" s="55" t="str">
        <f t="shared" ref="E2251:E2309" si="35">CONCATENATE(F2251," ",G2251," ",H2251," ",)</f>
        <v xml:space="preserve">PEMBROKE NC 28372 </v>
      </c>
      <c r="F2251" s="55" t="s">
        <v>5401</v>
      </c>
      <c r="G2251" s="55" t="s">
        <v>4247</v>
      </c>
      <c r="H2251" s="55" t="s">
        <v>5712</v>
      </c>
    </row>
    <row r="2252" spans="1:8" x14ac:dyDescent="0.25">
      <c r="A2252" s="51" t="s">
        <v>336</v>
      </c>
      <c r="B2252" s="51" t="s">
        <v>5713</v>
      </c>
      <c r="C2252" s="50" t="s">
        <v>145</v>
      </c>
      <c r="D2252" s="52" t="s">
        <v>615</v>
      </c>
      <c r="E2252" s="55" t="s">
        <v>616</v>
      </c>
      <c r="F2252" s="52" t="s">
        <v>617</v>
      </c>
      <c r="G2252" s="52" t="s">
        <v>618</v>
      </c>
      <c r="H2252" s="52"/>
    </row>
    <row r="2253" spans="1:8" x14ac:dyDescent="0.25">
      <c r="A2253" s="51" t="s">
        <v>337</v>
      </c>
      <c r="B2253" s="51" t="s">
        <v>5714</v>
      </c>
      <c r="C2253" s="50" t="s">
        <v>145</v>
      </c>
      <c r="D2253" s="52" t="s">
        <v>615</v>
      </c>
      <c r="E2253" s="55" t="s">
        <v>616</v>
      </c>
      <c r="F2253" s="52" t="s">
        <v>617</v>
      </c>
      <c r="G2253" s="52" t="s">
        <v>618</v>
      </c>
      <c r="H2253" s="52"/>
    </row>
    <row r="2254" spans="1:8" x14ac:dyDescent="0.25">
      <c r="A2254" s="51" t="s">
        <v>338</v>
      </c>
      <c r="B2254" s="51" t="s">
        <v>5715</v>
      </c>
      <c r="C2254" s="50" t="s">
        <v>145</v>
      </c>
      <c r="D2254" s="52" t="s">
        <v>615</v>
      </c>
      <c r="E2254" s="55" t="s">
        <v>616</v>
      </c>
      <c r="F2254" s="52" t="s">
        <v>617</v>
      </c>
      <c r="G2254" s="52" t="s">
        <v>618</v>
      </c>
      <c r="H2254" s="52"/>
    </row>
    <row r="2255" spans="1:8" x14ac:dyDescent="0.25">
      <c r="A2255" s="51" t="s">
        <v>339</v>
      </c>
      <c r="B2255" s="51" t="s">
        <v>5716</v>
      </c>
      <c r="C2255" s="50" t="s">
        <v>145</v>
      </c>
      <c r="D2255" s="55" t="s">
        <v>5717</v>
      </c>
      <c r="E2255" s="55" t="str">
        <f t="shared" si="35"/>
        <v xml:space="preserve">DOTHAN AL 36302 </v>
      </c>
      <c r="F2255" s="55" t="s">
        <v>3818</v>
      </c>
      <c r="G2255" s="55" t="s">
        <v>3775</v>
      </c>
      <c r="H2255" s="55" t="s">
        <v>5718</v>
      </c>
    </row>
    <row r="2256" spans="1:8" x14ac:dyDescent="0.25">
      <c r="A2256" s="51" t="s">
        <v>340</v>
      </c>
      <c r="B2256" s="51" t="s">
        <v>5719</v>
      </c>
      <c r="C2256" s="50" t="s">
        <v>145</v>
      </c>
      <c r="D2256" s="52" t="s">
        <v>615</v>
      </c>
      <c r="E2256" s="55" t="s">
        <v>616</v>
      </c>
      <c r="F2256" s="52" t="s">
        <v>617</v>
      </c>
      <c r="G2256" s="52" t="s">
        <v>618</v>
      </c>
      <c r="H2256" s="52"/>
    </row>
    <row r="2257" spans="1:8" x14ac:dyDescent="0.25">
      <c r="A2257" s="51" t="s">
        <v>341</v>
      </c>
      <c r="B2257" s="51" t="s">
        <v>5720</v>
      </c>
      <c r="C2257" s="50" t="s">
        <v>145</v>
      </c>
      <c r="D2257" s="55" t="s">
        <v>4045</v>
      </c>
      <c r="E2257" s="55" t="str">
        <f t="shared" si="35"/>
        <v xml:space="preserve">SARASOTA FL 34230 </v>
      </c>
      <c r="F2257" s="55" t="s">
        <v>4046</v>
      </c>
      <c r="G2257" s="55" t="s">
        <v>3785</v>
      </c>
      <c r="H2257" s="55" t="s">
        <v>5721</v>
      </c>
    </row>
    <row r="2258" spans="1:8" x14ac:dyDescent="0.25">
      <c r="A2258" s="51" t="s">
        <v>342</v>
      </c>
      <c r="B2258" s="51" t="s">
        <v>4355</v>
      </c>
      <c r="C2258" s="50" t="s">
        <v>145</v>
      </c>
      <c r="D2258" s="52" t="s">
        <v>615</v>
      </c>
      <c r="E2258" s="55" t="s">
        <v>616</v>
      </c>
      <c r="F2258" s="52" t="s">
        <v>617</v>
      </c>
      <c r="G2258" s="52" t="s">
        <v>618</v>
      </c>
      <c r="H2258" s="52"/>
    </row>
    <row r="2259" spans="1:8" x14ac:dyDescent="0.25">
      <c r="A2259" s="51" t="s">
        <v>343</v>
      </c>
      <c r="B2259" s="51" t="s">
        <v>5722</v>
      </c>
      <c r="C2259" s="50" t="s">
        <v>145</v>
      </c>
      <c r="D2259" s="52" t="s">
        <v>5723</v>
      </c>
      <c r="E2259" s="55" t="str">
        <f t="shared" si="35"/>
        <v xml:space="preserve">PALM COAST  FL 32137 </v>
      </c>
      <c r="F2259" s="52" t="s">
        <v>5724</v>
      </c>
      <c r="G2259" s="52" t="s">
        <v>3785</v>
      </c>
      <c r="H2259" s="52">
        <v>32137</v>
      </c>
    </row>
    <row r="2260" spans="1:8" x14ac:dyDescent="0.25">
      <c r="A2260" s="51" t="s">
        <v>344</v>
      </c>
      <c r="B2260" s="51" t="s">
        <v>5725</v>
      </c>
      <c r="C2260" s="50" t="s">
        <v>145</v>
      </c>
      <c r="D2260" s="55" t="s">
        <v>5726</v>
      </c>
      <c r="E2260" s="55" t="str">
        <f t="shared" si="35"/>
        <v xml:space="preserve">FORT LAUDERDALE FL 33311 </v>
      </c>
      <c r="F2260" s="55" t="s">
        <v>3970</v>
      </c>
      <c r="G2260" s="55" t="s">
        <v>3785</v>
      </c>
      <c r="H2260" s="55">
        <v>33311</v>
      </c>
    </row>
    <row r="2261" spans="1:8" x14ac:dyDescent="0.25">
      <c r="A2261" s="51" t="s">
        <v>345</v>
      </c>
      <c r="B2261" s="51" t="s">
        <v>5727</v>
      </c>
      <c r="C2261" s="50" t="s">
        <v>145</v>
      </c>
      <c r="D2261" s="52" t="s">
        <v>615</v>
      </c>
      <c r="E2261" s="55" t="s">
        <v>616</v>
      </c>
      <c r="F2261" s="52" t="s">
        <v>617</v>
      </c>
      <c r="G2261" s="52" t="s">
        <v>618</v>
      </c>
      <c r="H2261" s="52"/>
    </row>
    <row r="2262" spans="1:8" x14ac:dyDescent="0.25">
      <c r="A2262" s="51" t="s">
        <v>346</v>
      </c>
      <c r="B2262" s="51" t="s">
        <v>5728</v>
      </c>
      <c r="C2262" s="50" t="s">
        <v>145</v>
      </c>
      <c r="D2262" s="52" t="s">
        <v>615</v>
      </c>
      <c r="E2262" s="55" t="s">
        <v>616</v>
      </c>
      <c r="F2262" s="52" t="s">
        <v>617</v>
      </c>
      <c r="G2262" s="52" t="s">
        <v>618</v>
      </c>
      <c r="H2262" s="52"/>
    </row>
    <row r="2263" spans="1:8" x14ac:dyDescent="0.25">
      <c r="A2263" s="51" t="s">
        <v>347</v>
      </c>
      <c r="B2263" s="51" t="s">
        <v>5729</v>
      </c>
      <c r="C2263" s="50" t="s">
        <v>145</v>
      </c>
      <c r="D2263" s="52" t="s">
        <v>5730</v>
      </c>
      <c r="E2263" s="55" t="str">
        <f t="shared" si="35"/>
        <v xml:space="preserve">MONTGOMERY AL 36110 </v>
      </c>
      <c r="F2263" s="52" t="s">
        <v>3869</v>
      </c>
      <c r="G2263" s="52" t="s">
        <v>3775</v>
      </c>
      <c r="H2263" s="52">
        <v>36110</v>
      </c>
    </row>
    <row r="2264" spans="1:8" x14ac:dyDescent="0.25">
      <c r="A2264" s="51" t="s">
        <v>348</v>
      </c>
      <c r="B2264" s="51" t="s">
        <v>5731</v>
      </c>
      <c r="C2264" s="50" t="s">
        <v>145</v>
      </c>
      <c r="D2264" s="52" t="s">
        <v>5732</v>
      </c>
      <c r="E2264" s="55" t="str">
        <f t="shared" si="35"/>
        <v xml:space="preserve">UNION POINT GA 30669 </v>
      </c>
      <c r="F2264" s="52" t="s">
        <v>5733</v>
      </c>
      <c r="G2264" s="52" t="s">
        <v>4106</v>
      </c>
      <c r="H2264" s="52">
        <v>30669</v>
      </c>
    </row>
    <row r="2265" spans="1:8" x14ac:dyDescent="0.25">
      <c r="A2265" s="51" t="s">
        <v>349</v>
      </c>
      <c r="B2265" s="51" t="s">
        <v>5734</v>
      </c>
      <c r="C2265" s="50" t="s">
        <v>145</v>
      </c>
      <c r="D2265" s="56" t="s">
        <v>5735</v>
      </c>
      <c r="E2265" s="55" t="str">
        <f t="shared" si="35"/>
        <v xml:space="preserve">DARIEN GA 31305 </v>
      </c>
      <c r="F2265" s="56" t="s">
        <v>4303</v>
      </c>
      <c r="G2265" s="56" t="s">
        <v>4106</v>
      </c>
      <c r="H2265" s="56">
        <v>31305</v>
      </c>
    </row>
    <row r="2266" spans="1:8" x14ac:dyDescent="0.25">
      <c r="A2266" s="58" t="s">
        <v>350</v>
      </c>
      <c r="B2266" s="58" t="s">
        <v>5736</v>
      </c>
      <c r="C2266" s="50" t="s">
        <v>145</v>
      </c>
      <c r="D2266" s="80" t="s">
        <v>5737</v>
      </c>
      <c r="E2266" s="55" t="str">
        <f t="shared" si="35"/>
        <v xml:space="preserve">COLUMBUS GA 31907 </v>
      </c>
      <c r="F2266" s="80" t="s">
        <v>2553</v>
      </c>
      <c r="G2266" s="80" t="s">
        <v>4106</v>
      </c>
      <c r="H2266" s="80">
        <v>31907</v>
      </c>
    </row>
    <row r="2267" spans="1:8" x14ac:dyDescent="0.25">
      <c r="A2267" s="58" t="s">
        <v>351</v>
      </c>
      <c r="B2267" s="58" t="s">
        <v>5738</v>
      </c>
      <c r="C2267" s="50" t="s">
        <v>145</v>
      </c>
      <c r="D2267" s="80" t="s">
        <v>3933</v>
      </c>
      <c r="E2267" s="55" t="str">
        <f t="shared" si="35"/>
        <v xml:space="preserve">STUART FL 34994 </v>
      </c>
      <c r="F2267" s="80" t="s">
        <v>3934</v>
      </c>
      <c r="G2267" s="80" t="s">
        <v>3785</v>
      </c>
      <c r="H2267" s="80">
        <v>34994</v>
      </c>
    </row>
    <row r="2268" spans="1:8" x14ac:dyDescent="0.25">
      <c r="A2268" s="58" t="s">
        <v>352</v>
      </c>
      <c r="B2268" s="58" t="s">
        <v>5739</v>
      </c>
      <c r="C2268" s="50" t="s">
        <v>145</v>
      </c>
      <c r="D2268" s="80" t="s">
        <v>5740</v>
      </c>
      <c r="E2268" s="55" t="str">
        <f t="shared" si="35"/>
        <v xml:space="preserve">MORROW GA 30260 </v>
      </c>
      <c r="F2268" s="80" t="s">
        <v>5741</v>
      </c>
      <c r="G2268" s="80" t="s">
        <v>4106</v>
      </c>
      <c r="H2268" s="80">
        <v>30260</v>
      </c>
    </row>
    <row r="2269" spans="1:8" x14ac:dyDescent="0.25">
      <c r="A2269" s="58" t="s">
        <v>353</v>
      </c>
      <c r="B2269" s="58" t="s">
        <v>5742</v>
      </c>
      <c r="C2269" s="50" t="s">
        <v>145</v>
      </c>
      <c r="D2269" s="80" t="s">
        <v>5743</v>
      </c>
      <c r="E2269" s="55" t="str">
        <f t="shared" si="35"/>
        <v xml:space="preserve">HUNTSVILLE AL 35899 </v>
      </c>
      <c r="F2269" s="80" t="s">
        <v>3837</v>
      </c>
      <c r="G2269" s="80" t="s">
        <v>3775</v>
      </c>
      <c r="H2269" s="80">
        <v>35899</v>
      </c>
    </row>
    <row r="2270" spans="1:8" x14ac:dyDescent="0.25">
      <c r="A2270" s="51" t="s">
        <v>354</v>
      </c>
      <c r="B2270" s="51" t="s">
        <v>5744</v>
      </c>
      <c r="C2270" s="50" t="s">
        <v>145</v>
      </c>
      <c r="D2270" s="52" t="s">
        <v>5745</v>
      </c>
      <c r="E2270" s="55" t="str">
        <f t="shared" si="35"/>
        <v xml:space="preserve">NAPLES FL 34116 </v>
      </c>
      <c r="F2270" s="52" t="s">
        <v>4011</v>
      </c>
      <c r="G2270" s="52" t="s">
        <v>3785</v>
      </c>
      <c r="H2270" s="52">
        <v>34116</v>
      </c>
    </row>
    <row r="2271" spans="1:8" x14ac:dyDescent="0.25">
      <c r="A2271" s="51" t="s">
        <v>355</v>
      </c>
      <c r="B2271" s="51" t="s">
        <v>5746</v>
      </c>
      <c r="C2271" s="50" t="s">
        <v>145</v>
      </c>
      <c r="D2271" s="52" t="s">
        <v>5747</v>
      </c>
      <c r="E2271" s="55" t="str">
        <f t="shared" si="35"/>
        <v xml:space="preserve">FLORENCE AL 35632 </v>
      </c>
      <c r="F2271" s="52" t="s">
        <v>5055</v>
      </c>
      <c r="G2271" s="52" t="s">
        <v>3775</v>
      </c>
      <c r="H2271" s="52">
        <v>35632</v>
      </c>
    </row>
    <row r="2272" spans="1:8" x14ac:dyDescent="0.25">
      <c r="A2272" s="51" t="s">
        <v>356</v>
      </c>
      <c r="B2272" s="51" t="s">
        <v>5748</v>
      </c>
      <c r="C2272" s="50" t="s">
        <v>145</v>
      </c>
      <c r="D2272" s="52" t="s">
        <v>685</v>
      </c>
      <c r="E2272" s="55" t="str">
        <f t="shared" si="35"/>
        <v xml:space="preserve">AVON PARK FL 33826 </v>
      </c>
      <c r="F2272" s="52" t="s">
        <v>3941</v>
      </c>
      <c r="G2272" s="52" t="s">
        <v>3785</v>
      </c>
      <c r="H2272" s="52">
        <v>33826</v>
      </c>
    </row>
    <row r="2273" spans="1:8" x14ac:dyDescent="0.25">
      <c r="A2273" s="51" t="s">
        <v>357</v>
      </c>
      <c r="B2273" s="51" t="s">
        <v>5749</v>
      </c>
      <c r="C2273" s="50" t="s">
        <v>145</v>
      </c>
      <c r="D2273" s="52" t="s">
        <v>5750</v>
      </c>
      <c r="E2273" s="55" t="str">
        <f t="shared" si="35"/>
        <v xml:space="preserve">MOBILE AL 36688 </v>
      </c>
      <c r="F2273" s="52" t="s">
        <v>3865</v>
      </c>
      <c r="G2273" s="52" t="s">
        <v>3775</v>
      </c>
      <c r="H2273" s="52">
        <v>36688</v>
      </c>
    </row>
    <row r="2274" spans="1:8" x14ac:dyDescent="0.25">
      <c r="A2274" s="51" t="s">
        <v>358</v>
      </c>
      <c r="B2274" s="51" t="s">
        <v>5751</v>
      </c>
      <c r="C2274" s="50" t="s">
        <v>145</v>
      </c>
      <c r="D2274" s="52" t="s">
        <v>5752</v>
      </c>
      <c r="E2274" s="55" t="str">
        <f t="shared" si="35"/>
        <v xml:space="preserve">MONTGOMERY AL 36117 </v>
      </c>
      <c r="F2274" s="52" t="s">
        <v>3869</v>
      </c>
      <c r="G2274" s="52" t="s">
        <v>3775</v>
      </c>
      <c r="H2274" s="52">
        <v>36117</v>
      </c>
    </row>
    <row r="2275" spans="1:8" x14ac:dyDescent="0.25">
      <c r="A2275" s="51" t="s">
        <v>359</v>
      </c>
      <c r="B2275" s="51" t="s">
        <v>5753</v>
      </c>
      <c r="C2275" s="50" t="s">
        <v>145</v>
      </c>
      <c r="D2275" s="52" t="s">
        <v>5754</v>
      </c>
      <c r="E2275" s="55" t="str">
        <f t="shared" si="35"/>
        <v xml:space="preserve">BIRMINGHAM AL 35202 </v>
      </c>
      <c r="F2275" s="52" t="s">
        <v>3779</v>
      </c>
      <c r="G2275" s="52" t="s">
        <v>3775</v>
      </c>
      <c r="H2275" s="52">
        <v>35202</v>
      </c>
    </row>
    <row r="2276" spans="1:8" x14ac:dyDescent="0.25">
      <c r="A2276" s="51" t="s">
        <v>360</v>
      </c>
      <c r="B2276" s="51" t="s">
        <v>5755</v>
      </c>
      <c r="C2276" s="50" t="s">
        <v>145</v>
      </c>
      <c r="D2276" s="52" t="s">
        <v>3986</v>
      </c>
      <c r="E2276" s="55" t="str">
        <f t="shared" si="35"/>
        <v xml:space="preserve">LAKELAND FL 33804 </v>
      </c>
      <c r="F2276" s="52" t="s">
        <v>3987</v>
      </c>
      <c r="G2276" s="52" t="s">
        <v>3785</v>
      </c>
      <c r="H2276" s="52">
        <v>33804</v>
      </c>
    </row>
    <row r="2277" spans="1:8" x14ac:dyDescent="0.25">
      <c r="A2277" s="51" t="s">
        <v>361</v>
      </c>
      <c r="B2277" s="51" t="s">
        <v>5756</v>
      </c>
      <c r="C2277" s="50" t="s">
        <v>145</v>
      </c>
      <c r="D2277" s="52" t="s">
        <v>5757</v>
      </c>
      <c r="E2277" s="55" t="str">
        <f t="shared" si="35"/>
        <v xml:space="preserve">NATCHITOCHES LA 71497 </v>
      </c>
      <c r="F2277" s="52" t="s">
        <v>5758</v>
      </c>
      <c r="G2277" s="52" t="s">
        <v>1759</v>
      </c>
      <c r="H2277" s="52">
        <v>71497</v>
      </c>
    </row>
    <row r="2278" spans="1:8" x14ac:dyDescent="0.25">
      <c r="A2278" s="51" t="s">
        <v>362</v>
      </c>
      <c r="B2278" s="51" t="s">
        <v>5759</v>
      </c>
      <c r="C2278" s="50" t="s">
        <v>145</v>
      </c>
      <c r="D2278" s="52" t="s">
        <v>5760</v>
      </c>
      <c r="E2278" s="55" t="str">
        <f t="shared" si="35"/>
        <v xml:space="preserve">DECATUR GA 30030 </v>
      </c>
      <c r="F2278" s="52" t="s">
        <v>2395</v>
      </c>
      <c r="G2278" s="52" t="s">
        <v>4106</v>
      </c>
      <c r="H2278" s="52">
        <v>30030</v>
      </c>
    </row>
    <row r="2279" spans="1:8" x14ac:dyDescent="0.25">
      <c r="A2279" s="51" t="s">
        <v>363</v>
      </c>
      <c r="B2279" s="51" t="s">
        <v>5761</v>
      </c>
      <c r="C2279" s="50" t="s">
        <v>145</v>
      </c>
      <c r="D2279" s="52" t="s">
        <v>615</v>
      </c>
      <c r="E2279" s="55" t="s">
        <v>616</v>
      </c>
      <c r="F2279" s="52" t="s">
        <v>617</v>
      </c>
      <c r="G2279" s="52" t="s">
        <v>618</v>
      </c>
      <c r="H2279" s="52"/>
    </row>
    <row r="2280" spans="1:8" x14ac:dyDescent="0.25">
      <c r="A2280" s="51" t="s">
        <v>364</v>
      </c>
      <c r="B2280" s="51" t="s">
        <v>5762</v>
      </c>
      <c r="C2280" s="50" t="s">
        <v>145</v>
      </c>
      <c r="D2280" s="52" t="s">
        <v>615</v>
      </c>
      <c r="E2280" s="55" t="s">
        <v>616</v>
      </c>
      <c r="F2280" s="52" t="s">
        <v>617</v>
      </c>
      <c r="G2280" s="52" t="s">
        <v>618</v>
      </c>
      <c r="H2280" s="52"/>
    </row>
    <row r="2281" spans="1:8" x14ac:dyDescent="0.25">
      <c r="A2281" s="51" t="s">
        <v>365</v>
      </c>
      <c r="B2281" s="51" t="s">
        <v>5763</v>
      </c>
      <c r="C2281" s="53" t="s">
        <v>145</v>
      </c>
      <c r="D2281" s="52" t="s">
        <v>615</v>
      </c>
      <c r="E2281" s="55" t="s">
        <v>616</v>
      </c>
      <c r="F2281" s="52" t="s">
        <v>617</v>
      </c>
      <c r="G2281" s="52" t="s">
        <v>618</v>
      </c>
      <c r="H2281" s="52"/>
    </row>
    <row r="2282" spans="1:8" x14ac:dyDescent="0.25">
      <c r="A2282" s="51">
        <v>5802</v>
      </c>
      <c r="B2282" s="51" t="s">
        <v>4374</v>
      </c>
      <c r="C2282" s="50" t="s">
        <v>145</v>
      </c>
      <c r="D2282" s="52" t="s">
        <v>5764</v>
      </c>
      <c r="E2282" s="55" t="str">
        <f t="shared" si="35"/>
        <v xml:space="preserve">STATESBORO GA 30458 </v>
      </c>
      <c r="F2282" s="52" t="s">
        <v>4376</v>
      </c>
      <c r="G2282" s="52" t="s">
        <v>4106</v>
      </c>
      <c r="H2282" s="52">
        <v>30458</v>
      </c>
    </row>
    <row r="2283" spans="1:8" x14ac:dyDescent="0.25">
      <c r="A2283" s="51">
        <v>5804</v>
      </c>
      <c r="B2283" s="51" t="s">
        <v>5765</v>
      </c>
      <c r="C2283" s="50" t="s">
        <v>145</v>
      </c>
      <c r="D2283" s="55" t="s">
        <v>5766</v>
      </c>
      <c r="E2283" s="55" t="str">
        <f t="shared" si="35"/>
        <v xml:space="preserve">SYLVESTER GA 31791 </v>
      </c>
      <c r="F2283" s="55" t="s">
        <v>4332</v>
      </c>
      <c r="G2283" s="55" t="s">
        <v>4106</v>
      </c>
      <c r="H2283" s="55">
        <v>31791</v>
      </c>
    </row>
    <row r="2284" spans="1:8" x14ac:dyDescent="0.25">
      <c r="A2284" s="51">
        <v>5807</v>
      </c>
      <c r="B2284" s="51" t="s">
        <v>5767</v>
      </c>
      <c r="C2284" s="50" t="s">
        <v>145</v>
      </c>
      <c r="D2284" s="52" t="s">
        <v>615</v>
      </c>
      <c r="E2284" s="55" t="s">
        <v>616</v>
      </c>
      <c r="F2284" s="52" t="s">
        <v>617</v>
      </c>
      <c r="G2284" s="52" t="s">
        <v>618</v>
      </c>
      <c r="H2284" s="52"/>
    </row>
    <row r="2285" spans="1:8" x14ac:dyDescent="0.25">
      <c r="A2285" s="51">
        <v>5809</v>
      </c>
      <c r="B2285" s="51" t="s">
        <v>4355</v>
      </c>
      <c r="C2285" s="50" t="s">
        <v>145</v>
      </c>
      <c r="D2285" s="55" t="s">
        <v>5768</v>
      </c>
      <c r="E2285" s="55" t="str">
        <f t="shared" si="35"/>
        <v xml:space="preserve">MILLEDGEVILLE GA 31061 </v>
      </c>
      <c r="F2285" s="55" t="s">
        <v>5572</v>
      </c>
      <c r="G2285" s="55" t="s">
        <v>4106</v>
      </c>
      <c r="H2285" s="55">
        <v>31061</v>
      </c>
    </row>
    <row r="2286" spans="1:8" x14ac:dyDescent="0.25">
      <c r="A2286" s="51">
        <v>5810</v>
      </c>
      <c r="B2286" s="51" t="s">
        <v>5769</v>
      </c>
      <c r="C2286" s="50" t="s">
        <v>145</v>
      </c>
      <c r="D2286" s="52" t="s">
        <v>5770</v>
      </c>
      <c r="E2286" s="55" t="str">
        <f t="shared" si="35"/>
        <v xml:space="preserve">ATLANTA GA 30314 </v>
      </c>
      <c r="F2286" s="52" t="s">
        <v>4123</v>
      </c>
      <c r="G2286" s="52" t="s">
        <v>4106</v>
      </c>
      <c r="H2286" s="52">
        <v>30314</v>
      </c>
    </row>
    <row r="2287" spans="1:8" x14ac:dyDescent="0.25">
      <c r="A2287" s="51">
        <v>5811</v>
      </c>
      <c r="B2287" s="51" t="s">
        <v>5771</v>
      </c>
      <c r="C2287" s="50" t="s">
        <v>145</v>
      </c>
      <c r="D2287" s="55" t="s">
        <v>5772</v>
      </c>
      <c r="E2287" s="55" t="str">
        <f t="shared" si="35"/>
        <v xml:space="preserve">ATLANTA GA 30314 </v>
      </c>
      <c r="F2287" s="55" t="s">
        <v>4123</v>
      </c>
      <c r="G2287" s="55" t="s">
        <v>4106</v>
      </c>
      <c r="H2287" s="55" t="s">
        <v>5773</v>
      </c>
    </row>
    <row r="2288" spans="1:8" x14ac:dyDescent="0.25">
      <c r="A2288" s="51">
        <v>5812</v>
      </c>
      <c r="B2288" s="51" t="s">
        <v>5774</v>
      </c>
      <c r="C2288" s="50" t="s">
        <v>145</v>
      </c>
      <c r="D2288" s="55" t="s">
        <v>5775</v>
      </c>
      <c r="E2288" s="55" t="str">
        <f t="shared" si="35"/>
        <v xml:space="preserve">ATLANTA GA 30127 </v>
      </c>
      <c r="F2288" s="55" t="s">
        <v>4123</v>
      </c>
      <c r="G2288" s="55" t="s">
        <v>4106</v>
      </c>
      <c r="H2288" s="55">
        <v>30127</v>
      </c>
    </row>
    <row r="2289" spans="1:8" x14ac:dyDescent="0.25">
      <c r="A2289" s="51">
        <v>5814</v>
      </c>
      <c r="B2289" s="51" t="s">
        <v>5776</v>
      </c>
      <c r="C2289" s="50" t="s">
        <v>145</v>
      </c>
      <c r="D2289" s="55" t="s">
        <v>5777</v>
      </c>
      <c r="E2289" s="55" t="str">
        <f t="shared" si="35"/>
        <v xml:space="preserve">ATHENS GA 30601 </v>
      </c>
      <c r="F2289" s="55" t="s">
        <v>3853</v>
      </c>
      <c r="G2289" s="55" t="s">
        <v>4106</v>
      </c>
      <c r="H2289" s="55">
        <v>30601</v>
      </c>
    </row>
    <row r="2290" spans="1:8" x14ac:dyDescent="0.25">
      <c r="A2290" s="51">
        <v>5815</v>
      </c>
      <c r="B2290" s="51" t="s">
        <v>2078</v>
      </c>
      <c r="C2290" s="50" t="s">
        <v>145</v>
      </c>
      <c r="D2290" s="55" t="s">
        <v>5425</v>
      </c>
      <c r="E2290" s="55" t="str">
        <f t="shared" si="35"/>
        <v xml:space="preserve">MORGAN GA 39866 </v>
      </c>
      <c r="F2290" s="55" t="s">
        <v>4153</v>
      </c>
      <c r="G2290" s="55" t="s">
        <v>4106</v>
      </c>
      <c r="H2290" s="55">
        <v>39866</v>
      </c>
    </row>
    <row r="2291" spans="1:8" x14ac:dyDescent="0.25">
      <c r="A2291" s="51">
        <v>5817</v>
      </c>
      <c r="B2291" s="51" t="s">
        <v>5778</v>
      </c>
      <c r="C2291" s="50" t="s">
        <v>145</v>
      </c>
      <c r="D2291" s="55" t="s">
        <v>5779</v>
      </c>
      <c r="E2291" s="55" t="str">
        <f t="shared" si="35"/>
        <v xml:space="preserve">AUGUSTA GA 30901 </v>
      </c>
      <c r="F2291" s="55" t="s">
        <v>4125</v>
      </c>
      <c r="G2291" s="55" t="s">
        <v>4106</v>
      </c>
      <c r="H2291" s="55">
        <v>30901</v>
      </c>
    </row>
    <row r="2292" spans="1:8" x14ac:dyDescent="0.25">
      <c r="A2292" s="51">
        <v>5822</v>
      </c>
      <c r="B2292" s="51" t="s">
        <v>5780</v>
      </c>
      <c r="C2292" s="50" t="s">
        <v>145</v>
      </c>
      <c r="D2292" s="55" t="s">
        <v>5781</v>
      </c>
      <c r="E2292" s="55" t="str">
        <f t="shared" si="35"/>
        <v xml:space="preserve">GREENSBORO NC 27411 </v>
      </c>
      <c r="F2292" s="55" t="s">
        <v>4627</v>
      </c>
      <c r="G2292" s="55" t="s">
        <v>4247</v>
      </c>
      <c r="H2292" s="55" t="s">
        <v>5782</v>
      </c>
    </row>
    <row r="2293" spans="1:8" x14ac:dyDescent="0.25">
      <c r="A2293" s="51">
        <v>5823</v>
      </c>
      <c r="B2293" s="51" t="s">
        <v>5783</v>
      </c>
      <c r="C2293" s="50" t="s">
        <v>145</v>
      </c>
      <c r="D2293" s="55" t="s">
        <v>5784</v>
      </c>
      <c r="E2293" s="55" t="str">
        <f t="shared" si="35"/>
        <v xml:space="preserve">ATLANTA GA 30314 </v>
      </c>
      <c r="F2293" s="55" t="s">
        <v>4123</v>
      </c>
      <c r="G2293" s="55" t="s">
        <v>4106</v>
      </c>
      <c r="H2293" s="55" t="s">
        <v>5773</v>
      </c>
    </row>
    <row r="2294" spans="1:8" x14ac:dyDescent="0.25">
      <c r="A2294" s="51">
        <v>5825</v>
      </c>
      <c r="B2294" s="51" t="s">
        <v>5785</v>
      </c>
      <c r="C2294" s="50" t="s">
        <v>145</v>
      </c>
      <c r="D2294" s="52" t="s">
        <v>5786</v>
      </c>
      <c r="E2294" s="55" t="str">
        <f t="shared" si="35"/>
        <v xml:space="preserve">ALCORN STATE MS 39096 </v>
      </c>
      <c r="F2294" s="52" t="s">
        <v>5787</v>
      </c>
      <c r="G2294" s="52" t="s">
        <v>4373</v>
      </c>
      <c r="H2294" s="52">
        <v>39096</v>
      </c>
    </row>
    <row r="2295" spans="1:8" x14ac:dyDescent="0.25">
      <c r="A2295" s="51">
        <v>5827</v>
      </c>
      <c r="B2295" s="51" t="s">
        <v>5788</v>
      </c>
      <c r="C2295" s="50" t="s">
        <v>145</v>
      </c>
      <c r="D2295" s="55" t="s">
        <v>5789</v>
      </c>
      <c r="E2295" s="55" t="str">
        <f t="shared" si="35"/>
        <v xml:space="preserve">CLARKSDALE MS 38614 </v>
      </c>
      <c r="F2295" s="55" t="s">
        <v>4425</v>
      </c>
      <c r="G2295" s="55" t="s">
        <v>4373</v>
      </c>
      <c r="H2295" s="55" t="s">
        <v>4426</v>
      </c>
    </row>
    <row r="2296" spans="1:8" x14ac:dyDescent="0.25">
      <c r="A2296" s="51">
        <v>5829</v>
      </c>
      <c r="B2296" s="51" t="s">
        <v>4450</v>
      </c>
      <c r="C2296" s="50" t="s">
        <v>145</v>
      </c>
      <c r="D2296" s="55" t="s">
        <v>4451</v>
      </c>
      <c r="E2296" s="55" t="str">
        <f t="shared" si="35"/>
        <v xml:space="preserve">GULFPORT MS 39502 </v>
      </c>
      <c r="F2296" s="55" t="s">
        <v>4452</v>
      </c>
      <c r="G2296" s="55" t="s">
        <v>4373</v>
      </c>
      <c r="H2296" s="55" t="s">
        <v>4453</v>
      </c>
    </row>
    <row r="2297" spans="1:8" x14ac:dyDescent="0.25">
      <c r="A2297" s="51">
        <v>5830</v>
      </c>
      <c r="B2297" s="51" t="s">
        <v>4486</v>
      </c>
      <c r="C2297" s="50" t="s">
        <v>145</v>
      </c>
      <c r="D2297" s="55" t="s">
        <v>5790</v>
      </c>
      <c r="E2297" s="55" t="str">
        <f t="shared" si="35"/>
        <v xml:space="preserve">MONTICELLO MS 39654 </v>
      </c>
      <c r="F2297" s="55" t="s">
        <v>1477</v>
      </c>
      <c r="G2297" s="55" t="s">
        <v>4373</v>
      </c>
      <c r="H2297" s="55" t="s">
        <v>4488</v>
      </c>
    </row>
    <row r="2298" spans="1:8" x14ac:dyDescent="0.25">
      <c r="A2298" s="51">
        <v>5831</v>
      </c>
      <c r="B2298" s="51" t="s">
        <v>5791</v>
      </c>
      <c r="C2298" s="50" t="s">
        <v>145</v>
      </c>
      <c r="D2298" s="52" t="s">
        <v>615</v>
      </c>
      <c r="E2298" s="55" t="s">
        <v>616</v>
      </c>
      <c r="F2298" s="52" t="s">
        <v>617</v>
      </c>
      <c r="G2298" s="52" t="s">
        <v>618</v>
      </c>
      <c r="H2298" s="52"/>
    </row>
    <row r="2299" spans="1:8" x14ac:dyDescent="0.25">
      <c r="A2299" s="51">
        <v>5832</v>
      </c>
      <c r="B2299" s="51" t="s">
        <v>5661</v>
      </c>
      <c r="C2299" s="50" t="s">
        <v>145</v>
      </c>
      <c r="D2299" s="52" t="s">
        <v>615</v>
      </c>
      <c r="E2299" s="55" t="s">
        <v>616</v>
      </c>
      <c r="F2299" s="52" t="s">
        <v>617</v>
      </c>
      <c r="G2299" s="52" t="s">
        <v>618</v>
      </c>
      <c r="H2299" s="52"/>
    </row>
    <row r="2300" spans="1:8" x14ac:dyDescent="0.25">
      <c r="A2300" s="51">
        <v>5834</v>
      </c>
      <c r="B2300" s="51" t="s">
        <v>5792</v>
      </c>
      <c r="C2300" s="50" t="s">
        <v>145</v>
      </c>
      <c r="D2300" s="55" t="s">
        <v>4510</v>
      </c>
      <c r="E2300" s="55" t="str">
        <f t="shared" si="35"/>
        <v xml:space="preserve">MERIDIAN MS 39301 </v>
      </c>
      <c r="F2300" s="55" t="s">
        <v>4511</v>
      </c>
      <c r="G2300" s="55" t="s">
        <v>4373</v>
      </c>
      <c r="H2300" s="55" t="s">
        <v>5793</v>
      </c>
    </row>
    <row r="2301" spans="1:8" x14ac:dyDescent="0.25">
      <c r="A2301" s="51">
        <v>5835</v>
      </c>
      <c r="B2301" s="51" t="s">
        <v>5794</v>
      </c>
      <c r="C2301" s="50" t="s">
        <v>145</v>
      </c>
      <c r="D2301" s="55" t="s">
        <v>5795</v>
      </c>
      <c r="E2301" s="55" t="str">
        <f t="shared" si="35"/>
        <v xml:space="preserve">NATCHEZ MS 39216 </v>
      </c>
      <c r="F2301" s="55" t="s">
        <v>4522</v>
      </c>
      <c r="G2301" s="55" t="s">
        <v>4373</v>
      </c>
      <c r="H2301" s="55" t="s">
        <v>5796</v>
      </c>
    </row>
    <row r="2302" spans="1:8" x14ac:dyDescent="0.25">
      <c r="A2302" s="51">
        <v>5836</v>
      </c>
      <c r="B2302" s="51" t="s">
        <v>5797</v>
      </c>
      <c r="C2302" s="50" t="s">
        <v>145</v>
      </c>
      <c r="D2302" s="52" t="s">
        <v>615</v>
      </c>
      <c r="E2302" s="55" t="s">
        <v>616</v>
      </c>
      <c r="F2302" s="52" t="s">
        <v>617</v>
      </c>
      <c r="G2302" s="52" t="s">
        <v>618</v>
      </c>
      <c r="H2302" s="52"/>
    </row>
    <row r="2303" spans="1:8" x14ac:dyDescent="0.25">
      <c r="A2303" s="51">
        <v>5837</v>
      </c>
      <c r="B2303" s="51" t="s">
        <v>4701</v>
      </c>
      <c r="C2303" s="50" t="s">
        <v>145</v>
      </c>
      <c r="D2303" s="52" t="s">
        <v>615</v>
      </c>
      <c r="E2303" s="55" t="s">
        <v>616</v>
      </c>
      <c r="F2303" s="52" t="s">
        <v>617</v>
      </c>
      <c r="G2303" s="52" t="s">
        <v>618</v>
      </c>
      <c r="H2303" s="52"/>
    </row>
    <row r="2304" spans="1:8" x14ac:dyDescent="0.25">
      <c r="A2304" s="51">
        <v>5841</v>
      </c>
      <c r="B2304" s="51" t="s">
        <v>5798</v>
      </c>
      <c r="C2304" s="50" t="s">
        <v>145</v>
      </c>
      <c r="D2304" s="55" t="s">
        <v>1606</v>
      </c>
      <c r="E2304" s="55" t="str">
        <f t="shared" si="35"/>
        <v xml:space="preserve">JACKSON MS 39205 </v>
      </c>
      <c r="F2304" s="55" t="s">
        <v>2693</v>
      </c>
      <c r="G2304" s="55" t="s">
        <v>4373</v>
      </c>
      <c r="H2304" s="55" t="s">
        <v>5799</v>
      </c>
    </row>
    <row r="2305" spans="1:8" x14ac:dyDescent="0.25">
      <c r="A2305" s="51">
        <v>5843</v>
      </c>
      <c r="B2305" s="51" t="s">
        <v>5800</v>
      </c>
      <c r="C2305" s="50" t="s">
        <v>145</v>
      </c>
      <c r="D2305" s="55" t="s">
        <v>5801</v>
      </c>
      <c r="E2305" s="55" t="str">
        <f t="shared" si="35"/>
        <v xml:space="preserve">JACKSON MS 39217 </v>
      </c>
      <c r="F2305" s="55" t="s">
        <v>2693</v>
      </c>
      <c r="G2305" s="55" t="s">
        <v>4373</v>
      </c>
      <c r="H2305" s="55" t="s">
        <v>5802</v>
      </c>
    </row>
    <row r="2306" spans="1:8" x14ac:dyDescent="0.25">
      <c r="A2306" s="51">
        <v>5844</v>
      </c>
      <c r="B2306" s="51" t="s">
        <v>5803</v>
      </c>
      <c r="C2306" s="50" t="s">
        <v>145</v>
      </c>
      <c r="D2306" s="52" t="s">
        <v>615</v>
      </c>
      <c r="E2306" s="55" t="s">
        <v>616</v>
      </c>
      <c r="F2306" s="52" t="s">
        <v>617</v>
      </c>
      <c r="G2306" s="52" t="s">
        <v>618</v>
      </c>
      <c r="H2306" s="52"/>
    </row>
    <row r="2307" spans="1:8" x14ac:dyDescent="0.25">
      <c r="A2307" s="51">
        <v>5845</v>
      </c>
      <c r="B2307" s="51" t="s">
        <v>5804</v>
      </c>
      <c r="C2307" s="50" t="s">
        <v>145</v>
      </c>
      <c r="D2307" s="52" t="s">
        <v>5805</v>
      </c>
      <c r="E2307" s="55" t="str">
        <f t="shared" si="35"/>
        <v xml:space="preserve">MISSISSIPPI STATE MS 39762 </v>
      </c>
      <c r="F2307" s="52" t="s">
        <v>5806</v>
      </c>
      <c r="G2307" s="52" t="s">
        <v>4373</v>
      </c>
      <c r="H2307" s="52">
        <v>39762</v>
      </c>
    </row>
    <row r="2308" spans="1:8" x14ac:dyDescent="0.25">
      <c r="A2308" s="51">
        <v>5848</v>
      </c>
      <c r="B2308" s="51" t="s">
        <v>4435</v>
      </c>
      <c r="C2308" s="50" t="s">
        <v>145</v>
      </c>
      <c r="D2308" s="55" t="s">
        <v>5807</v>
      </c>
      <c r="E2308" s="55" t="str">
        <f t="shared" si="35"/>
        <v xml:space="preserve">FLORENCE MS 39073 </v>
      </c>
      <c r="F2308" s="55" t="s">
        <v>5055</v>
      </c>
      <c r="G2308" s="55" t="s">
        <v>4373</v>
      </c>
      <c r="H2308" s="55" t="s">
        <v>5808</v>
      </c>
    </row>
    <row r="2309" spans="1:8" x14ac:dyDescent="0.25">
      <c r="A2309" s="51">
        <v>5849</v>
      </c>
      <c r="B2309" s="51" t="s">
        <v>5809</v>
      </c>
      <c r="C2309" s="50" t="s">
        <v>145</v>
      </c>
      <c r="D2309" s="55" t="s">
        <v>5810</v>
      </c>
      <c r="E2309" s="55" t="str">
        <f t="shared" si="35"/>
        <v xml:space="preserve">VICKSBURG MS 39181 </v>
      </c>
      <c r="F2309" s="55" t="s">
        <v>4583</v>
      </c>
      <c r="G2309" s="55" t="s">
        <v>4373</v>
      </c>
      <c r="H2309" s="55" t="s">
        <v>4584</v>
      </c>
    </row>
    <row r="2310" spans="1:8" x14ac:dyDescent="0.25">
      <c r="A2310" s="51">
        <v>5851</v>
      </c>
      <c r="B2310" s="51" t="s">
        <v>5811</v>
      </c>
      <c r="C2310" s="50" t="s">
        <v>145</v>
      </c>
      <c r="D2310" s="52" t="s">
        <v>615</v>
      </c>
      <c r="E2310" s="55" t="s">
        <v>616</v>
      </c>
      <c r="F2310" s="52" t="s">
        <v>617</v>
      </c>
      <c r="G2310" s="52" t="s">
        <v>618</v>
      </c>
      <c r="H2310" s="52"/>
    </row>
    <row r="2311" spans="1:8" x14ac:dyDescent="0.25">
      <c r="A2311" s="51">
        <v>5853</v>
      </c>
      <c r="B2311" s="51" t="s">
        <v>4407</v>
      </c>
      <c r="C2311" s="50" t="s">
        <v>145</v>
      </c>
      <c r="D2311" s="55" t="s">
        <v>5812</v>
      </c>
      <c r="E2311" s="55" t="str">
        <f t="shared" ref="E2311:E2367" si="36">CONCATENATE(F2311," ",G2311," ",H2311," ",)</f>
        <v xml:space="preserve">BILOXI MS 39535 </v>
      </c>
      <c r="F2311" s="55" t="s">
        <v>4409</v>
      </c>
      <c r="G2311" s="55" t="s">
        <v>4373</v>
      </c>
      <c r="H2311" s="55">
        <v>39535</v>
      </c>
    </row>
    <row r="2312" spans="1:8" x14ac:dyDescent="0.25">
      <c r="A2312" s="51">
        <v>5854</v>
      </c>
      <c r="B2312" s="51" t="s">
        <v>5813</v>
      </c>
      <c r="C2312" s="50" t="s">
        <v>145</v>
      </c>
      <c r="D2312" s="55" t="s">
        <v>850</v>
      </c>
      <c r="E2312" s="55" t="str">
        <f t="shared" si="36"/>
        <v xml:space="preserve">LOUISVILLE MS 39339 </v>
      </c>
      <c r="F2312" s="55" t="s">
        <v>2352</v>
      </c>
      <c r="G2312" s="55" t="s">
        <v>4373</v>
      </c>
      <c r="H2312" s="55" t="s">
        <v>4597</v>
      </c>
    </row>
    <row r="2313" spans="1:8" x14ac:dyDescent="0.25">
      <c r="A2313" s="51">
        <v>5856</v>
      </c>
      <c r="B2313" s="51" t="s">
        <v>5814</v>
      </c>
      <c r="C2313" s="50" t="s">
        <v>145</v>
      </c>
      <c r="D2313" s="52" t="s">
        <v>615</v>
      </c>
      <c r="E2313" s="55" t="s">
        <v>616</v>
      </c>
      <c r="F2313" s="52" t="s">
        <v>617</v>
      </c>
      <c r="G2313" s="52" t="s">
        <v>618</v>
      </c>
      <c r="H2313" s="52"/>
    </row>
    <row r="2314" spans="1:8" x14ac:dyDescent="0.25">
      <c r="A2314" s="51">
        <v>5858</v>
      </c>
      <c r="B2314" s="51" t="s">
        <v>4633</v>
      </c>
      <c r="C2314" s="50" t="s">
        <v>145</v>
      </c>
      <c r="D2314" s="52" t="s">
        <v>615</v>
      </c>
      <c r="E2314" s="55" t="s">
        <v>616</v>
      </c>
      <c r="F2314" s="52" t="s">
        <v>617</v>
      </c>
      <c r="G2314" s="52" t="s">
        <v>618</v>
      </c>
      <c r="H2314" s="52"/>
    </row>
    <row r="2315" spans="1:8" x14ac:dyDescent="0.25">
      <c r="A2315" s="51">
        <v>5862</v>
      </c>
      <c r="B2315" s="51" t="s">
        <v>5815</v>
      </c>
      <c r="C2315" s="50" t="s">
        <v>145</v>
      </c>
      <c r="D2315" s="52" t="s">
        <v>5816</v>
      </c>
      <c r="E2315" s="55" t="str">
        <f t="shared" si="36"/>
        <v xml:space="preserve">NEWTON NC 28658 </v>
      </c>
      <c r="F2315" s="52" t="s">
        <v>4530</v>
      </c>
      <c r="G2315" s="52" t="s">
        <v>4247</v>
      </c>
      <c r="H2315" s="52">
        <v>28658</v>
      </c>
    </row>
    <row r="2316" spans="1:8" x14ac:dyDescent="0.25">
      <c r="A2316" s="51">
        <v>5863</v>
      </c>
      <c r="B2316" s="51" t="s">
        <v>5817</v>
      </c>
      <c r="C2316" s="50" t="s">
        <v>145</v>
      </c>
      <c r="D2316" s="57" t="s">
        <v>615</v>
      </c>
      <c r="E2316" s="55" t="s">
        <v>616</v>
      </c>
      <c r="F2316" s="52" t="s">
        <v>617</v>
      </c>
      <c r="G2316" s="52" t="s">
        <v>618</v>
      </c>
      <c r="H2316" s="57"/>
    </row>
    <row r="2317" spans="1:8" x14ac:dyDescent="0.25">
      <c r="A2317" s="51">
        <v>5864</v>
      </c>
      <c r="B2317" s="51" t="s">
        <v>5818</v>
      </c>
      <c r="C2317" s="50" t="s">
        <v>145</v>
      </c>
      <c r="D2317" s="52" t="s">
        <v>615</v>
      </c>
      <c r="E2317" s="55" t="s">
        <v>616</v>
      </c>
      <c r="F2317" s="52" t="s">
        <v>617</v>
      </c>
      <c r="G2317" s="52" t="s">
        <v>618</v>
      </c>
      <c r="H2317" s="52"/>
    </row>
    <row r="2318" spans="1:8" x14ac:dyDescent="0.25">
      <c r="A2318" s="51">
        <v>5865</v>
      </c>
      <c r="B2318" s="51" t="s">
        <v>5819</v>
      </c>
      <c r="C2318" s="50" t="s">
        <v>145</v>
      </c>
      <c r="D2318" s="55" t="s">
        <v>5820</v>
      </c>
      <c r="E2318" s="55" t="str">
        <f t="shared" si="36"/>
        <v xml:space="preserve">CHARLOTTE NC 28208 </v>
      </c>
      <c r="F2318" s="55" t="s">
        <v>4675</v>
      </c>
      <c r="G2318" s="55" t="s">
        <v>4247</v>
      </c>
      <c r="H2318" s="55" t="s">
        <v>5821</v>
      </c>
    </row>
    <row r="2319" spans="1:8" x14ac:dyDescent="0.25">
      <c r="A2319" s="51">
        <v>5866</v>
      </c>
      <c r="B2319" s="51" t="s">
        <v>3936</v>
      </c>
      <c r="C2319" s="50" t="s">
        <v>145</v>
      </c>
      <c r="D2319" s="52" t="s">
        <v>5822</v>
      </c>
      <c r="E2319" s="55" t="str">
        <f t="shared" si="36"/>
        <v xml:space="preserve">GAINESVILLE FL 32627 </v>
      </c>
      <c r="F2319" s="52" t="s">
        <v>3938</v>
      </c>
      <c r="G2319" s="52" t="s">
        <v>3785</v>
      </c>
      <c r="H2319" s="52">
        <v>32627</v>
      </c>
    </row>
    <row r="2320" spans="1:8" x14ac:dyDescent="0.25">
      <c r="A2320" s="51">
        <v>5867</v>
      </c>
      <c r="B2320" s="51" t="s">
        <v>5823</v>
      </c>
      <c r="C2320" s="50" t="s">
        <v>145</v>
      </c>
      <c r="D2320" s="52" t="s">
        <v>615</v>
      </c>
      <c r="E2320" s="55" t="s">
        <v>616</v>
      </c>
      <c r="F2320" s="52" t="s">
        <v>617</v>
      </c>
      <c r="G2320" s="52" t="s">
        <v>618</v>
      </c>
      <c r="H2320" s="52"/>
    </row>
    <row r="2321" spans="1:8" x14ac:dyDescent="0.25">
      <c r="A2321" s="51">
        <v>5869</v>
      </c>
      <c r="B2321" s="51" t="s">
        <v>4701</v>
      </c>
      <c r="C2321" s="50" t="s">
        <v>145</v>
      </c>
      <c r="D2321" s="52" t="s">
        <v>615</v>
      </c>
      <c r="E2321" s="55" t="s">
        <v>616</v>
      </c>
      <c r="F2321" s="52" t="s">
        <v>617</v>
      </c>
      <c r="G2321" s="52" t="s">
        <v>618</v>
      </c>
      <c r="H2321" s="52"/>
    </row>
    <row r="2322" spans="1:8" x14ac:dyDescent="0.25">
      <c r="A2322" s="51">
        <v>5870</v>
      </c>
      <c r="B2322" s="51" t="s">
        <v>4714</v>
      </c>
      <c r="C2322" s="50" t="s">
        <v>145</v>
      </c>
      <c r="D2322" s="55" t="s">
        <v>5824</v>
      </c>
      <c r="E2322" s="55" t="str">
        <f t="shared" si="36"/>
        <v xml:space="preserve">FAYETTEVILLE NC 28301 </v>
      </c>
      <c r="F2322" s="55" t="s">
        <v>4246</v>
      </c>
      <c r="G2322" s="55" t="s">
        <v>4247</v>
      </c>
      <c r="H2322" s="55">
        <v>28301</v>
      </c>
    </row>
    <row r="2323" spans="1:8" x14ac:dyDescent="0.25">
      <c r="A2323" s="51">
        <v>5871</v>
      </c>
      <c r="B2323" s="51" t="s">
        <v>4725</v>
      </c>
      <c r="C2323" s="50" t="s">
        <v>145</v>
      </c>
      <c r="D2323" s="55" t="s">
        <v>5825</v>
      </c>
      <c r="E2323" s="55" t="str">
        <f t="shared" si="36"/>
        <v xml:space="preserve">GOLDSBORO NC 27533 </v>
      </c>
      <c r="F2323" s="55" t="s">
        <v>4727</v>
      </c>
      <c r="G2323" s="55" t="s">
        <v>4247</v>
      </c>
      <c r="H2323" s="55" t="s">
        <v>5826</v>
      </c>
    </row>
    <row r="2324" spans="1:8" x14ac:dyDescent="0.25">
      <c r="A2324" s="51">
        <v>5872</v>
      </c>
      <c r="B2324" s="51" t="s">
        <v>4734</v>
      </c>
      <c r="C2324" s="50" t="s">
        <v>145</v>
      </c>
      <c r="D2324" s="55" t="s">
        <v>5827</v>
      </c>
      <c r="E2324" s="55" t="str">
        <f t="shared" si="36"/>
        <v xml:space="preserve">GREENSBORO NC 27420 </v>
      </c>
      <c r="F2324" s="55" t="s">
        <v>4627</v>
      </c>
      <c r="G2324" s="55" t="s">
        <v>4247</v>
      </c>
      <c r="H2324" s="55" t="s">
        <v>5828</v>
      </c>
    </row>
    <row r="2325" spans="1:8" x14ac:dyDescent="0.25">
      <c r="A2325" s="51">
        <v>5873</v>
      </c>
      <c r="B2325" s="51" t="s">
        <v>5829</v>
      </c>
      <c r="C2325" s="50" t="s">
        <v>145</v>
      </c>
      <c r="D2325" s="52" t="s">
        <v>615</v>
      </c>
      <c r="E2325" s="55" t="s">
        <v>616</v>
      </c>
      <c r="F2325" s="52" t="s">
        <v>617</v>
      </c>
      <c r="G2325" s="52" t="s">
        <v>618</v>
      </c>
      <c r="H2325" s="52"/>
    </row>
    <row r="2326" spans="1:8" x14ac:dyDescent="0.25">
      <c r="A2326" s="51">
        <v>5874</v>
      </c>
      <c r="B2326" s="51" t="s">
        <v>5830</v>
      </c>
      <c r="C2326" s="50" t="s">
        <v>145</v>
      </c>
      <c r="D2326" s="52" t="s">
        <v>615</v>
      </c>
      <c r="E2326" s="55" t="s">
        <v>616</v>
      </c>
      <c r="F2326" s="52" t="s">
        <v>617</v>
      </c>
      <c r="G2326" s="52" t="s">
        <v>618</v>
      </c>
      <c r="H2326" s="52"/>
    </row>
    <row r="2327" spans="1:8" x14ac:dyDescent="0.25">
      <c r="A2327" s="51">
        <v>5876</v>
      </c>
      <c r="B2327" s="51" t="s">
        <v>5831</v>
      </c>
      <c r="C2327" s="50" t="s">
        <v>145</v>
      </c>
      <c r="D2327" s="52" t="s">
        <v>615</v>
      </c>
      <c r="E2327" s="55" t="s">
        <v>616</v>
      </c>
      <c r="F2327" s="52" t="s">
        <v>617</v>
      </c>
      <c r="G2327" s="52" t="s">
        <v>618</v>
      </c>
      <c r="H2327" s="52"/>
    </row>
    <row r="2328" spans="1:8" x14ac:dyDescent="0.25">
      <c r="A2328" s="51">
        <v>5877</v>
      </c>
      <c r="B2328" s="51" t="s">
        <v>5832</v>
      </c>
      <c r="C2328" s="50" t="s">
        <v>145</v>
      </c>
      <c r="D2328" s="55" t="s">
        <v>5833</v>
      </c>
      <c r="E2328" s="55" t="str">
        <f t="shared" si="36"/>
        <v xml:space="preserve">LAURINBURG NC 28353 </v>
      </c>
      <c r="F2328" s="55" t="s">
        <v>4849</v>
      </c>
      <c r="G2328" s="55" t="s">
        <v>4247</v>
      </c>
      <c r="H2328" s="55">
        <v>28353</v>
      </c>
    </row>
    <row r="2329" spans="1:8" x14ac:dyDescent="0.25">
      <c r="A2329" s="51">
        <v>5878</v>
      </c>
      <c r="B2329" s="51" t="s">
        <v>4772</v>
      </c>
      <c r="C2329" s="50" t="s">
        <v>145</v>
      </c>
      <c r="D2329" s="52" t="s">
        <v>615</v>
      </c>
      <c r="E2329" s="55" t="s">
        <v>616</v>
      </c>
      <c r="F2329" s="52" t="s">
        <v>617</v>
      </c>
      <c r="G2329" s="52" t="s">
        <v>618</v>
      </c>
      <c r="H2329" s="52"/>
    </row>
    <row r="2330" spans="1:8" x14ac:dyDescent="0.25">
      <c r="A2330" s="51">
        <v>5880</v>
      </c>
      <c r="B2330" s="51" t="s">
        <v>5834</v>
      </c>
      <c r="C2330" s="50" t="s">
        <v>145</v>
      </c>
      <c r="D2330" s="52" t="s">
        <v>615</v>
      </c>
      <c r="E2330" s="55" t="s">
        <v>616</v>
      </c>
      <c r="F2330" s="52" t="s">
        <v>617</v>
      </c>
      <c r="G2330" s="52" t="s">
        <v>618</v>
      </c>
      <c r="H2330" s="52"/>
    </row>
    <row r="2331" spans="1:8" x14ac:dyDescent="0.25">
      <c r="A2331" s="51">
        <v>5881</v>
      </c>
      <c r="B2331" s="51" t="s">
        <v>5835</v>
      </c>
      <c r="C2331" s="50" t="s">
        <v>145</v>
      </c>
      <c r="D2331" s="52" t="s">
        <v>615</v>
      </c>
      <c r="E2331" s="55" t="s">
        <v>616</v>
      </c>
      <c r="F2331" s="52" t="s">
        <v>617</v>
      </c>
      <c r="G2331" s="52" t="s">
        <v>618</v>
      </c>
      <c r="H2331" s="52"/>
    </row>
    <row r="2332" spans="1:8" x14ac:dyDescent="0.25">
      <c r="A2332" s="51">
        <v>5882</v>
      </c>
      <c r="B2332" s="51" t="s">
        <v>4808</v>
      </c>
      <c r="C2332" s="50" t="s">
        <v>145</v>
      </c>
      <c r="D2332" s="52" t="s">
        <v>615</v>
      </c>
      <c r="E2332" s="55" t="s">
        <v>616</v>
      </c>
      <c r="F2332" s="52" t="s">
        <v>617</v>
      </c>
      <c r="G2332" s="52" t="s">
        <v>618</v>
      </c>
      <c r="H2332" s="52"/>
    </row>
    <row r="2333" spans="1:8" x14ac:dyDescent="0.25">
      <c r="A2333" s="51">
        <v>5883</v>
      </c>
      <c r="B2333" s="51" t="s">
        <v>5836</v>
      </c>
      <c r="C2333" s="50" t="s">
        <v>145</v>
      </c>
      <c r="D2333" s="52" t="s">
        <v>615</v>
      </c>
      <c r="E2333" s="55" t="s">
        <v>616</v>
      </c>
      <c r="F2333" s="52" t="s">
        <v>617</v>
      </c>
      <c r="G2333" s="52" t="s">
        <v>618</v>
      </c>
      <c r="H2333" s="52"/>
    </row>
    <row r="2334" spans="1:8" x14ac:dyDescent="0.25">
      <c r="A2334" s="51">
        <v>5884</v>
      </c>
      <c r="B2334" s="51" t="s">
        <v>4814</v>
      </c>
      <c r="C2334" s="50" t="s">
        <v>145</v>
      </c>
      <c r="D2334" s="55" t="s">
        <v>5837</v>
      </c>
      <c r="E2334" s="55" t="str">
        <f t="shared" si="36"/>
        <v xml:space="preserve">Hertford NC 27944 </v>
      </c>
      <c r="F2334" s="55" t="s">
        <v>5838</v>
      </c>
      <c r="G2334" s="55" t="s">
        <v>4247</v>
      </c>
      <c r="H2334" s="55" t="s">
        <v>5839</v>
      </c>
    </row>
    <row r="2335" spans="1:8" x14ac:dyDescent="0.25">
      <c r="A2335" s="51">
        <v>5885</v>
      </c>
      <c r="B2335" s="51" t="s">
        <v>4820</v>
      </c>
      <c r="C2335" s="50" t="s">
        <v>145</v>
      </c>
      <c r="D2335" s="55" t="s">
        <v>5840</v>
      </c>
      <c r="E2335" s="55" t="str">
        <f t="shared" si="36"/>
        <v xml:space="preserve">Plymoutth NC 27962 </v>
      </c>
      <c r="F2335" s="55" t="s">
        <v>5841</v>
      </c>
      <c r="G2335" s="55" t="s">
        <v>4247</v>
      </c>
      <c r="H2335" s="55" t="s">
        <v>4823</v>
      </c>
    </row>
    <row r="2336" spans="1:8" x14ac:dyDescent="0.25">
      <c r="A2336" s="51">
        <v>5886</v>
      </c>
      <c r="B2336" s="51" t="s">
        <v>5842</v>
      </c>
      <c r="C2336" s="50" t="s">
        <v>145</v>
      </c>
      <c r="D2336" s="52" t="s">
        <v>615</v>
      </c>
      <c r="E2336" s="55" t="s">
        <v>616</v>
      </c>
      <c r="F2336" s="52" t="s">
        <v>617</v>
      </c>
      <c r="G2336" s="52" t="s">
        <v>618</v>
      </c>
      <c r="H2336" s="52"/>
    </row>
    <row r="2337" spans="1:8" x14ac:dyDescent="0.25">
      <c r="A2337" s="51">
        <v>5887</v>
      </c>
      <c r="B2337" s="51" t="s">
        <v>4696</v>
      </c>
      <c r="C2337" s="50" t="s">
        <v>145</v>
      </c>
      <c r="D2337" s="55" t="s">
        <v>5843</v>
      </c>
      <c r="E2337" s="55" t="str">
        <f t="shared" si="36"/>
        <v xml:space="preserve">ROSE HILL NC 28458 </v>
      </c>
      <c r="F2337" s="55" t="s">
        <v>4698</v>
      </c>
      <c r="G2337" s="55" t="s">
        <v>4247</v>
      </c>
      <c r="H2337" s="55" t="s">
        <v>4699</v>
      </c>
    </row>
    <row r="2338" spans="1:8" x14ac:dyDescent="0.25">
      <c r="A2338" s="51">
        <v>5888</v>
      </c>
      <c r="B2338" s="51" t="s">
        <v>5844</v>
      </c>
      <c r="C2338" s="50" t="s">
        <v>145</v>
      </c>
      <c r="D2338" s="55" t="s">
        <v>5845</v>
      </c>
      <c r="E2338" s="55" t="str">
        <f t="shared" si="36"/>
        <v xml:space="preserve">RALEIGH NC 27615 </v>
      </c>
      <c r="F2338" s="55" t="s">
        <v>4556</v>
      </c>
      <c r="G2338" s="55" t="s">
        <v>4247</v>
      </c>
      <c r="H2338" s="55">
        <v>27615</v>
      </c>
    </row>
    <row r="2339" spans="1:8" x14ac:dyDescent="0.25">
      <c r="A2339" s="51">
        <v>5889</v>
      </c>
      <c r="B2339" s="51" t="s">
        <v>5846</v>
      </c>
      <c r="C2339" s="50" t="s">
        <v>145</v>
      </c>
      <c r="D2339" s="52" t="s">
        <v>615</v>
      </c>
      <c r="E2339" s="55" t="s">
        <v>616</v>
      </c>
      <c r="F2339" s="52" t="s">
        <v>617</v>
      </c>
      <c r="G2339" s="52" t="s">
        <v>618</v>
      </c>
      <c r="H2339" s="52"/>
    </row>
    <row r="2340" spans="1:8" x14ac:dyDescent="0.25">
      <c r="A2340" s="51">
        <v>5892</v>
      </c>
      <c r="B2340" s="51" t="s">
        <v>5847</v>
      </c>
      <c r="C2340" s="50" t="s">
        <v>145</v>
      </c>
      <c r="D2340" s="52" t="s">
        <v>615</v>
      </c>
      <c r="E2340" s="55" t="s">
        <v>616</v>
      </c>
      <c r="F2340" s="52" t="s">
        <v>617</v>
      </c>
      <c r="G2340" s="52" t="s">
        <v>618</v>
      </c>
      <c r="H2340" s="52"/>
    </row>
    <row r="2341" spans="1:8" x14ac:dyDescent="0.25">
      <c r="A2341" s="51">
        <v>5895</v>
      </c>
      <c r="B2341" s="51" t="s">
        <v>5848</v>
      </c>
      <c r="C2341" s="50" t="s">
        <v>145</v>
      </c>
      <c r="D2341" s="55" t="s">
        <v>5849</v>
      </c>
      <c r="E2341" s="55" t="str">
        <f t="shared" si="36"/>
        <v xml:space="preserve">WADESBORO NC 28170 </v>
      </c>
      <c r="F2341" s="55" t="s">
        <v>4631</v>
      </c>
      <c r="G2341" s="55" t="s">
        <v>4247</v>
      </c>
      <c r="H2341" s="55" t="s">
        <v>4632</v>
      </c>
    </row>
    <row r="2342" spans="1:8" x14ac:dyDescent="0.25">
      <c r="A2342" s="51">
        <v>5897</v>
      </c>
      <c r="B2342" s="51" t="s">
        <v>4775</v>
      </c>
      <c r="C2342" s="50" t="s">
        <v>145</v>
      </c>
      <c r="D2342" s="55" t="s">
        <v>5850</v>
      </c>
      <c r="E2342" s="55" t="str">
        <f t="shared" si="36"/>
        <v xml:space="preserve">WILLIAMSTON NC 27892 </v>
      </c>
      <c r="F2342" s="55" t="s">
        <v>4777</v>
      </c>
      <c r="G2342" s="55" t="s">
        <v>4247</v>
      </c>
      <c r="H2342" s="55" t="s">
        <v>4778</v>
      </c>
    </row>
    <row r="2343" spans="1:8" x14ac:dyDescent="0.25">
      <c r="A2343" s="51">
        <v>5898</v>
      </c>
      <c r="B2343" s="51" t="s">
        <v>4296</v>
      </c>
      <c r="C2343" s="50" t="s">
        <v>145</v>
      </c>
      <c r="D2343" s="55" t="s">
        <v>5851</v>
      </c>
      <c r="E2343" s="55" t="str">
        <f t="shared" si="36"/>
        <v xml:space="preserve">MARIETTA GA 30008 </v>
      </c>
      <c r="F2343" s="55" t="s">
        <v>4298</v>
      </c>
      <c r="G2343" s="55" t="s">
        <v>4106</v>
      </c>
      <c r="H2343" s="55" t="s">
        <v>5852</v>
      </c>
    </row>
    <row r="2344" spans="1:8" x14ac:dyDescent="0.25">
      <c r="A2344" s="51">
        <v>5899</v>
      </c>
      <c r="B2344" s="51" t="s">
        <v>5853</v>
      </c>
      <c r="C2344" s="50" t="s">
        <v>145</v>
      </c>
      <c r="D2344" s="55" t="s">
        <v>4795</v>
      </c>
      <c r="E2344" s="55" t="str">
        <f t="shared" si="36"/>
        <v xml:space="preserve">WILMINGTON NC 28402 </v>
      </c>
      <c r="F2344" s="55" t="s">
        <v>1144</v>
      </c>
      <c r="G2344" s="55" t="s">
        <v>4247</v>
      </c>
      <c r="H2344" s="55" t="s">
        <v>4796</v>
      </c>
    </row>
    <row r="2345" spans="1:8" x14ac:dyDescent="0.25">
      <c r="A2345" s="51" t="s">
        <v>366</v>
      </c>
      <c r="B2345" s="51" t="s">
        <v>5084</v>
      </c>
      <c r="C2345" s="50" t="s">
        <v>145</v>
      </c>
      <c r="D2345" s="55" t="s">
        <v>5854</v>
      </c>
      <c r="E2345" s="55" t="str">
        <f t="shared" si="36"/>
        <v xml:space="preserve">LAURENS SC 29360 </v>
      </c>
      <c r="F2345" s="55" t="s">
        <v>5085</v>
      </c>
      <c r="G2345" s="55" t="s">
        <v>4945</v>
      </c>
      <c r="H2345" s="55">
        <v>29360</v>
      </c>
    </row>
    <row r="2346" spans="1:8" x14ac:dyDescent="0.25">
      <c r="A2346" s="51" t="s">
        <v>367</v>
      </c>
      <c r="B2346" s="51" t="s">
        <v>5855</v>
      </c>
      <c r="C2346" s="50" t="s">
        <v>145</v>
      </c>
      <c r="D2346" s="55" t="s">
        <v>5856</v>
      </c>
      <c r="E2346" s="55" t="str">
        <f t="shared" si="36"/>
        <v xml:space="preserve">RAMSEUR NC 27316 </v>
      </c>
      <c r="F2346" s="55" t="s">
        <v>5857</v>
      </c>
      <c r="G2346" s="55" t="s">
        <v>4247</v>
      </c>
      <c r="H2346" s="55" t="s">
        <v>5858</v>
      </c>
    </row>
    <row r="2347" spans="1:8" x14ac:dyDescent="0.25">
      <c r="A2347" s="51" t="s">
        <v>368</v>
      </c>
      <c r="B2347" s="51" t="s">
        <v>5859</v>
      </c>
      <c r="C2347" s="50" t="s">
        <v>145</v>
      </c>
      <c r="D2347" s="55" t="s">
        <v>5860</v>
      </c>
      <c r="E2347" s="55" t="str">
        <f t="shared" si="36"/>
        <v xml:space="preserve">WEST POINT MS 39773 </v>
      </c>
      <c r="F2347" s="55" t="s">
        <v>4421</v>
      </c>
      <c r="G2347" s="55" t="s">
        <v>4373</v>
      </c>
      <c r="H2347" s="55" t="s">
        <v>5861</v>
      </c>
    </row>
    <row r="2348" spans="1:8" x14ac:dyDescent="0.25">
      <c r="A2348" s="51" t="s">
        <v>369</v>
      </c>
      <c r="B2348" s="51" t="s">
        <v>5025</v>
      </c>
      <c r="C2348" s="50" t="s">
        <v>145</v>
      </c>
      <c r="D2348" s="52" t="s">
        <v>615</v>
      </c>
      <c r="E2348" s="55" t="s">
        <v>616</v>
      </c>
      <c r="F2348" s="52" t="s">
        <v>617</v>
      </c>
      <c r="G2348" s="52" t="s">
        <v>618</v>
      </c>
      <c r="H2348" s="52"/>
    </row>
    <row r="2349" spans="1:8" x14ac:dyDescent="0.25">
      <c r="A2349" s="51" t="s">
        <v>370</v>
      </c>
      <c r="B2349" s="51" t="s">
        <v>5862</v>
      </c>
      <c r="C2349" s="50" t="s">
        <v>145</v>
      </c>
      <c r="D2349" s="52" t="s">
        <v>615</v>
      </c>
      <c r="E2349" s="55" t="s">
        <v>616</v>
      </c>
      <c r="F2349" s="52" t="s">
        <v>617</v>
      </c>
      <c r="G2349" s="52" t="s">
        <v>618</v>
      </c>
      <c r="H2349" s="52"/>
    </row>
    <row r="2350" spans="1:8" x14ac:dyDescent="0.25">
      <c r="A2350" s="51" t="s">
        <v>371</v>
      </c>
      <c r="B2350" s="51" t="s">
        <v>3728</v>
      </c>
      <c r="C2350" s="50" t="s">
        <v>145</v>
      </c>
      <c r="D2350" s="52" t="s">
        <v>615</v>
      </c>
      <c r="E2350" s="55" t="s">
        <v>616</v>
      </c>
      <c r="F2350" s="52" t="s">
        <v>617</v>
      </c>
      <c r="G2350" s="52" t="s">
        <v>618</v>
      </c>
      <c r="H2350" s="52"/>
    </row>
    <row r="2351" spans="1:8" x14ac:dyDescent="0.25">
      <c r="A2351" s="51" t="s">
        <v>372</v>
      </c>
      <c r="B2351" s="51" t="s">
        <v>5863</v>
      </c>
      <c r="C2351" s="50" t="s">
        <v>145</v>
      </c>
      <c r="D2351" s="52" t="s">
        <v>5057</v>
      </c>
      <c r="E2351" s="55" t="str">
        <f t="shared" si="36"/>
        <v xml:space="preserve">ST HELENA ISLAND SC 29920 </v>
      </c>
      <c r="F2351" s="52" t="s">
        <v>5864</v>
      </c>
      <c r="G2351" s="52" t="s">
        <v>4945</v>
      </c>
      <c r="H2351" s="52">
        <v>29920</v>
      </c>
    </row>
    <row r="2352" spans="1:8" x14ac:dyDescent="0.25">
      <c r="A2352" s="51" t="s">
        <v>373</v>
      </c>
      <c r="B2352" s="51" t="s">
        <v>5865</v>
      </c>
      <c r="C2352" s="50" t="s">
        <v>145</v>
      </c>
      <c r="D2352" s="52" t="s">
        <v>5822</v>
      </c>
      <c r="E2352" s="55" t="str">
        <f t="shared" si="36"/>
        <v xml:space="preserve">GAINESVILLE FL 32627 </v>
      </c>
      <c r="F2352" s="52" t="s">
        <v>3938</v>
      </c>
      <c r="G2352" s="52" t="s">
        <v>3785</v>
      </c>
      <c r="H2352" s="52">
        <v>32627</v>
      </c>
    </row>
    <row r="2353" spans="1:8" x14ac:dyDescent="0.25">
      <c r="A2353" s="51" t="s">
        <v>374</v>
      </c>
      <c r="B2353" s="51" t="s">
        <v>5866</v>
      </c>
      <c r="C2353" s="50" t="s">
        <v>145</v>
      </c>
      <c r="D2353" s="55" t="s">
        <v>5867</v>
      </c>
      <c r="E2353" s="55" t="str">
        <f t="shared" si="36"/>
        <v xml:space="preserve">FORT VALLEY GA 31030 </v>
      </c>
      <c r="F2353" s="80" t="s">
        <v>5868</v>
      </c>
      <c r="G2353" s="55" t="s">
        <v>4106</v>
      </c>
      <c r="H2353" s="55" t="s">
        <v>4314</v>
      </c>
    </row>
    <row r="2354" spans="1:8" x14ac:dyDescent="0.25">
      <c r="A2354" s="51" t="s">
        <v>375</v>
      </c>
      <c r="B2354" s="51" t="s">
        <v>5869</v>
      </c>
      <c r="C2354" s="50" t="s">
        <v>145</v>
      </c>
      <c r="D2354" s="55" t="s">
        <v>5870</v>
      </c>
      <c r="E2354" s="55" t="str">
        <f t="shared" si="36"/>
        <v xml:space="preserve">BRADENTON FL 34206 </v>
      </c>
      <c r="F2354" s="55" t="s">
        <v>3999</v>
      </c>
      <c r="G2354" s="55" t="s">
        <v>3785</v>
      </c>
      <c r="H2354" s="55">
        <v>34206</v>
      </c>
    </row>
    <row r="2355" spans="1:8" x14ac:dyDescent="0.25">
      <c r="A2355" s="51" t="s">
        <v>376</v>
      </c>
      <c r="B2355" s="51" t="s">
        <v>5871</v>
      </c>
      <c r="C2355" s="50" t="s">
        <v>145</v>
      </c>
      <c r="D2355" s="55" t="s">
        <v>4652</v>
      </c>
      <c r="E2355" s="55" t="str">
        <f t="shared" si="36"/>
        <v xml:space="preserve">CONCORD NC 28026 </v>
      </c>
      <c r="F2355" s="55" t="s">
        <v>4653</v>
      </c>
      <c r="G2355" s="55" t="s">
        <v>4247</v>
      </c>
      <c r="H2355" s="55">
        <v>28026</v>
      </c>
    </row>
    <row r="2356" spans="1:8" x14ac:dyDescent="0.25">
      <c r="A2356" s="51" t="s">
        <v>377</v>
      </c>
      <c r="B2356" s="51" t="s">
        <v>5872</v>
      </c>
      <c r="C2356" s="50" t="s">
        <v>145</v>
      </c>
      <c r="D2356" s="52" t="s">
        <v>615</v>
      </c>
      <c r="E2356" s="55" t="s">
        <v>616</v>
      </c>
      <c r="F2356" s="52" t="s">
        <v>617</v>
      </c>
      <c r="G2356" s="52" t="s">
        <v>618</v>
      </c>
      <c r="H2356" s="52"/>
    </row>
    <row r="2357" spans="1:8" x14ac:dyDescent="0.25">
      <c r="A2357" s="51" t="s">
        <v>378</v>
      </c>
      <c r="B2357" s="51" t="s">
        <v>5873</v>
      </c>
      <c r="C2357" s="50" t="s">
        <v>145</v>
      </c>
      <c r="D2357" s="52" t="s">
        <v>615</v>
      </c>
      <c r="E2357" s="55" t="s">
        <v>616</v>
      </c>
      <c r="F2357" s="52" t="s">
        <v>617</v>
      </c>
      <c r="G2357" s="52" t="s">
        <v>618</v>
      </c>
      <c r="H2357" s="52"/>
    </row>
    <row r="2358" spans="1:8" x14ac:dyDescent="0.25">
      <c r="A2358" s="51" t="s">
        <v>379</v>
      </c>
      <c r="B2358" s="51" t="s">
        <v>5874</v>
      </c>
      <c r="C2358" s="50" t="s">
        <v>145</v>
      </c>
      <c r="D2358" s="52" t="s">
        <v>615</v>
      </c>
      <c r="E2358" s="55" t="s">
        <v>616</v>
      </c>
      <c r="F2358" s="52" t="s">
        <v>617</v>
      </c>
      <c r="G2358" s="52" t="s">
        <v>618</v>
      </c>
      <c r="H2358" s="52"/>
    </row>
    <row r="2359" spans="1:8" x14ac:dyDescent="0.25">
      <c r="A2359" s="51" t="s">
        <v>380</v>
      </c>
      <c r="B2359" s="51" t="s">
        <v>5875</v>
      </c>
      <c r="C2359" s="50" t="s">
        <v>145</v>
      </c>
      <c r="D2359" s="55" t="s">
        <v>5876</v>
      </c>
      <c r="E2359" s="55" t="str">
        <f t="shared" si="36"/>
        <v xml:space="preserve">MARTIN TN 38238 </v>
      </c>
      <c r="F2359" s="55" t="s">
        <v>5289</v>
      </c>
      <c r="G2359" s="55" t="s">
        <v>4232</v>
      </c>
      <c r="H2359" s="55" t="s">
        <v>5877</v>
      </c>
    </row>
    <row r="2360" spans="1:8" x14ac:dyDescent="0.25">
      <c r="A2360" s="51" t="s">
        <v>381</v>
      </c>
      <c r="B2360" s="51" t="s">
        <v>5878</v>
      </c>
      <c r="C2360" s="50" t="s">
        <v>145</v>
      </c>
      <c r="D2360" s="52" t="s">
        <v>615</v>
      </c>
      <c r="E2360" s="55" t="s">
        <v>616</v>
      </c>
      <c r="F2360" s="52" t="s">
        <v>617</v>
      </c>
      <c r="G2360" s="52" t="s">
        <v>618</v>
      </c>
      <c r="H2360" s="52"/>
    </row>
    <row r="2361" spans="1:8" x14ac:dyDescent="0.25">
      <c r="A2361" s="51" t="s">
        <v>382</v>
      </c>
      <c r="B2361" s="51" t="s">
        <v>5879</v>
      </c>
      <c r="C2361" s="50" t="s">
        <v>145</v>
      </c>
      <c r="D2361" s="52" t="s">
        <v>615</v>
      </c>
      <c r="E2361" s="55" t="s">
        <v>616</v>
      </c>
      <c r="F2361" s="52" t="s">
        <v>617</v>
      </c>
      <c r="G2361" s="52" t="s">
        <v>618</v>
      </c>
      <c r="H2361" s="52"/>
    </row>
    <row r="2362" spans="1:8" x14ac:dyDescent="0.25">
      <c r="A2362" s="51" t="s">
        <v>383</v>
      </c>
      <c r="B2362" s="51" t="s">
        <v>5880</v>
      </c>
      <c r="C2362" s="50" t="s">
        <v>145</v>
      </c>
      <c r="D2362" s="55" t="s">
        <v>5881</v>
      </c>
      <c r="E2362" s="55" t="str">
        <f t="shared" si="36"/>
        <v xml:space="preserve">CAMDEN SC 29021 </v>
      </c>
      <c r="F2362" s="55" t="s">
        <v>1234</v>
      </c>
      <c r="G2362" s="55" t="s">
        <v>4945</v>
      </c>
      <c r="H2362" s="55">
        <v>29021</v>
      </c>
    </row>
    <row r="2363" spans="1:8" x14ac:dyDescent="0.25">
      <c r="A2363" s="51" t="s">
        <v>384</v>
      </c>
      <c r="B2363" s="51" t="s">
        <v>5859</v>
      </c>
      <c r="C2363" s="50" t="s">
        <v>145</v>
      </c>
      <c r="D2363" s="55" t="s">
        <v>5882</v>
      </c>
      <c r="E2363" s="55" t="str">
        <f t="shared" si="36"/>
        <v xml:space="preserve">ORANGE PARK FL 32067 </v>
      </c>
      <c r="F2363" s="55" t="s">
        <v>4085</v>
      </c>
      <c r="G2363" s="55" t="s">
        <v>3785</v>
      </c>
      <c r="H2363" s="55" t="s">
        <v>5883</v>
      </c>
    </row>
    <row r="2364" spans="1:8" x14ac:dyDescent="0.25">
      <c r="A2364" s="51" t="s">
        <v>385</v>
      </c>
      <c r="B2364" s="51" t="s">
        <v>4893</v>
      </c>
      <c r="C2364" s="50" t="s">
        <v>145</v>
      </c>
      <c r="D2364" s="55" t="s">
        <v>5884</v>
      </c>
      <c r="E2364" s="55" t="str">
        <f t="shared" si="36"/>
        <v xml:space="preserve">WENDELL NC 27591 </v>
      </c>
      <c r="F2364" s="55" t="s">
        <v>5885</v>
      </c>
      <c r="G2364" s="55" t="s">
        <v>4247</v>
      </c>
      <c r="H2364" s="55" t="s">
        <v>5886</v>
      </c>
    </row>
    <row r="2365" spans="1:8" x14ac:dyDescent="0.25">
      <c r="A2365" s="51" t="s">
        <v>386</v>
      </c>
      <c r="B2365" s="51" t="s">
        <v>5887</v>
      </c>
      <c r="C2365" s="50" t="s">
        <v>145</v>
      </c>
      <c r="D2365" s="52" t="s">
        <v>615</v>
      </c>
      <c r="E2365" s="55" t="s">
        <v>616</v>
      </c>
      <c r="F2365" s="52" t="s">
        <v>617</v>
      </c>
      <c r="G2365" s="52" t="s">
        <v>618</v>
      </c>
      <c r="H2365" s="52"/>
    </row>
    <row r="2366" spans="1:8" x14ac:dyDescent="0.25">
      <c r="A2366" s="51" t="s">
        <v>387</v>
      </c>
      <c r="B2366" s="51" t="s">
        <v>5888</v>
      </c>
      <c r="C2366" s="50" t="s">
        <v>145</v>
      </c>
      <c r="D2366" s="52" t="s">
        <v>5889</v>
      </c>
      <c r="E2366" s="55" t="str">
        <f t="shared" si="36"/>
        <v xml:space="preserve">MACON GA 31217 </v>
      </c>
      <c r="F2366" s="52" t="s">
        <v>4290</v>
      </c>
      <c r="G2366" s="52" t="s">
        <v>4106</v>
      </c>
      <c r="H2366" s="52">
        <v>31217</v>
      </c>
    </row>
    <row r="2367" spans="1:8" x14ac:dyDescent="0.25">
      <c r="A2367" s="51" t="s">
        <v>388</v>
      </c>
      <c r="B2367" s="51" t="s">
        <v>5890</v>
      </c>
      <c r="C2367" s="50" t="s">
        <v>145</v>
      </c>
      <c r="D2367" s="55" t="s">
        <v>5891</v>
      </c>
      <c r="E2367" s="55" t="str">
        <f t="shared" si="36"/>
        <v xml:space="preserve">SAVANNAH GA 31404 </v>
      </c>
      <c r="F2367" s="55" t="s">
        <v>4325</v>
      </c>
      <c r="G2367" s="55" t="s">
        <v>4106</v>
      </c>
      <c r="H2367" s="55" t="s">
        <v>5892</v>
      </c>
    </row>
    <row r="2368" spans="1:8" x14ac:dyDescent="0.25">
      <c r="A2368" s="51" t="s">
        <v>389</v>
      </c>
      <c r="B2368" s="51" t="s">
        <v>5893</v>
      </c>
      <c r="C2368" s="50" t="s">
        <v>145</v>
      </c>
      <c r="D2368" s="52" t="s">
        <v>615</v>
      </c>
      <c r="E2368" s="55" t="s">
        <v>616</v>
      </c>
      <c r="F2368" s="52" t="s">
        <v>617</v>
      </c>
      <c r="G2368" s="52" t="s">
        <v>618</v>
      </c>
      <c r="H2368" s="52"/>
    </row>
    <row r="2369" spans="1:8" x14ac:dyDescent="0.25">
      <c r="A2369" s="51" t="s">
        <v>390</v>
      </c>
      <c r="B2369" s="51" t="s">
        <v>5017</v>
      </c>
      <c r="C2369" s="50" t="s">
        <v>145</v>
      </c>
      <c r="D2369" s="52" t="s">
        <v>615</v>
      </c>
      <c r="E2369" s="55" t="s">
        <v>616</v>
      </c>
      <c r="F2369" s="52" t="s">
        <v>617</v>
      </c>
      <c r="G2369" s="52" t="s">
        <v>618</v>
      </c>
      <c r="H2369" s="52"/>
    </row>
    <row r="2370" spans="1:8" x14ac:dyDescent="0.25">
      <c r="A2370" s="51" t="s">
        <v>391</v>
      </c>
      <c r="B2370" s="51" t="s">
        <v>5894</v>
      </c>
      <c r="C2370" s="50" t="s">
        <v>145</v>
      </c>
      <c r="D2370" s="52" t="s">
        <v>615</v>
      </c>
      <c r="E2370" s="55" t="s">
        <v>616</v>
      </c>
      <c r="F2370" s="52" t="s">
        <v>617</v>
      </c>
      <c r="G2370" s="52" t="s">
        <v>618</v>
      </c>
      <c r="H2370" s="52"/>
    </row>
    <row r="2371" spans="1:8" x14ac:dyDescent="0.25">
      <c r="A2371" s="51" t="s">
        <v>392</v>
      </c>
      <c r="B2371" s="51" t="s">
        <v>5310</v>
      </c>
      <c r="C2371" s="50" t="s">
        <v>145</v>
      </c>
      <c r="D2371" s="52" t="s">
        <v>615</v>
      </c>
      <c r="E2371" s="55" t="s">
        <v>616</v>
      </c>
      <c r="F2371" s="52" t="s">
        <v>617</v>
      </c>
      <c r="G2371" s="52" t="s">
        <v>618</v>
      </c>
      <c r="H2371" s="52"/>
    </row>
    <row r="2372" spans="1:8" x14ac:dyDescent="0.25">
      <c r="A2372" s="51" t="s">
        <v>393</v>
      </c>
      <c r="B2372" s="51" t="s">
        <v>5895</v>
      </c>
      <c r="C2372" s="50" t="s">
        <v>145</v>
      </c>
      <c r="D2372" s="52" t="s">
        <v>615</v>
      </c>
      <c r="E2372" s="55" t="s">
        <v>616</v>
      </c>
      <c r="F2372" s="52" t="s">
        <v>617</v>
      </c>
      <c r="G2372" s="52" t="s">
        <v>618</v>
      </c>
      <c r="H2372" s="52"/>
    </row>
    <row r="2373" spans="1:8" x14ac:dyDescent="0.25">
      <c r="A2373" s="51" t="s">
        <v>394</v>
      </c>
      <c r="B2373" s="51" t="s">
        <v>5896</v>
      </c>
      <c r="C2373" s="50" t="s">
        <v>145</v>
      </c>
      <c r="D2373" s="52" t="s">
        <v>615</v>
      </c>
      <c r="E2373" s="55" t="s">
        <v>616</v>
      </c>
      <c r="F2373" s="52" t="s">
        <v>617</v>
      </c>
      <c r="G2373" s="52" t="s">
        <v>618</v>
      </c>
      <c r="H2373" s="52"/>
    </row>
    <row r="2374" spans="1:8" x14ac:dyDescent="0.25">
      <c r="A2374" s="51" t="s">
        <v>395</v>
      </c>
      <c r="B2374" s="51" t="s">
        <v>5897</v>
      </c>
      <c r="C2374" s="50" t="s">
        <v>145</v>
      </c>
      <c r="D2374" s="55" t="s">
        <v>5898</v>
      </c>
      <c r="E2374" s="55" t="str">
        <f t="shared" ref="E2374:E2435" si="37">CONCATENATE(F2374," ",G2374," ",H2374," ",)</f>
        <v xml:space="preserve">LUMBERTON NC 28359 </v>
      </c>
      <c r="F2374" s="55" t="s">
        <v>5899</v>
      </c>
      <c r="G2374" s="55" t="s">
        <v>4247</v>
      </c>
      <c r="H2374" s="55" t="s">
        <v>5900</v>
      </c>
    </row>
    <row r="2375" spans="1:8" x14ac:dyDescent="0.25">
      <c r="A2375" s="51" t="s">
        <v>396</v>
      </c>
      <c r="B2375" s="51" t="s">
        <v>5901</v>
      </c>
      <c r="C2375" s="50" t="s">
        <v>145</v>
      </c>
      <c r="D2375" s="52" t="s">
        <v>615</v>
      </c>
      <c r="E2375" s="55" t="s">
        <v>616</v>
      </c>
      <c r="F2375" s="52" t="s">
        <v>617</v>
      </c>
      <c r="G2375" s="52" t="s">
        <v>618</v>
      </c>
      <c r="H2375" s="52"/>
    </row>
    <row r="2376" spans="1:8" x14ac:dyDescent="0.25">
      <c r="A2376" s="51" t="s">
        <v>397</v>
      </c>
      <c r="B2376" s="51" t="s">
        <v>5902</v>
      </c>
      <c r="C2376" s="50" t="s">
        <v>145</v>
      </c>
      <c r="D2376" s="52" t="s">
        <v>615</v>
      </c>
      <c r="E2376" s="55" t="s">
        <v>616</v>
      </c>
      <c r="F2376" s="52" t="s">
        <v>617</v>
      </c>
      <c r="G2376" s="52" t="s">
        <v>618</v>
      </c>
      <c r="H2376" s="52"/>
    </row>
    <row r="2377" spans="1:8" x14ac:dyDescent="0.25">
      <c r="A2377" s="51" t="s">
        <v>398</v>
      </c>
      <c r="B2377" s="51" t="s">
        <v>4722</v>
      </c>
      <c r="C2377" s="50" t="s">
        <v>145</v>
      </c>
      <c r="D2377" s="55" t="s">
        <v>5903</v>
      </c>
      <c r="E2377" s="55" t="str">
        <f t="shared" si="37"/>
        <v xml:space="preserve">GATES NC 27937 </v>
      </c>
      <c r="F2377" s="55" t="s">
        <v>5904</v>
      </c>
      <c r="G2377" s="55" t="s">
        <v>4247</v>
      </c>
      <c r="H2377" s="55" t="s">
        <v>5905</v>
      </c>
    </row>
    <row r="2378" spans="1:8" x14ac:dyDescent="0.25">
      <c r="A2378" s="51" t="s">
        <v>399</v>
      </c>
      <c r="B2378" s="51" t="s">
        <v>4886</v>
      </c>
      <c r="C2378" s="50" t="s">
        <v>145</v>
      </c>
      <c r="D2378" s="52" t="s">
        <v>615</v>
      </c>
      <c r="E2378" s="55" t="s">
        <v>616</v>
      </c>
      <c r="F2378" s="52" t="s">
        <v>617</v>
      </c>
      <c r="G2378" s="52" t="s">
        <v>618</v>
      </c>
      <c r="H2378" s="52"/>
    </row>
    <row r="2379" spans="1:8" x14ac:dyDescent="0.25">
      <c r="A2379" s="51" t="s">
        <v>400</v>
      </c>
      <c r="B2379" s="51" t="s">
        <v>5906</v>
      </c>
      <c r="C2379" s="50" t="s">
        <v>145</v>
      </c>
      <c r="D2379" s="52" t="s">
        <v>615</v>
      </c>
      <c r="E2379" s="55" t="s">
        <v>616</v>
      </c>
      <c r="F2379" s="52" t="s">
        <v>617</v>
      </c>
      <c r="G2379" s="52" t="s">
        <v>618</v>
      </c>
      <c r="H2379" s="52"/>
    </row>
    <row r="2380" spans="1:8" x14ac:dyDescent="0.25">
      <c r="A2380" s="51" t="s">
        <v>401</v>
      </c>
      <c r="B2380" s="51" t="s">
        <v>5907</v>
      </c>
      <c r="C2380" s="50" t="s">
        <v>145</v>
      </c>
      <c r="D2380" s="56" t="s">
        <v>4731</v>
      </c>
      <c r="E2380" s="55" t="str">
        <f t="shared" si="37"/>
        <v xml:space="preserve">SNOW HILL NC 28580 </v>
      </c>
      <c r="F2380" s="56" t="s">
        <v>4732</v>
      </c>
      <c r="G2380" s="56" t="s">
        <v>4247</v>
      </c>
      <c r="H2380" s="56">
        <v>28580</v>
      </c>
    </row>
    <row r="2381" spans="1:8" x14ac:dyDescent="0.25">
      <c r="A2381" s="51" t="s">
        <v>402</v>
      </c>
      <c r="B2381" s="51" t="s">
        <v>5908</v>
      </c>
      <c r="C2381" s="50" t="s">
        <v>145</v>
      </c>
      <c r="D2381" s="52" t="s">
        <v>5909</v>
      </c>
      <c r="E2381" s="55" t="str">
        <f t="shared" si="37"/>
        <v xml:space="preserve">WASHINGTON NC 27889 </v>
      </c>
      <c r="F2381" s="52" t="s">
        <v>1656</v>
      </c>
      <c r="G2381" s="52" t="s">
        <v>4247</v>
      </c>
      <c r="H2381" s="52">
        <v>27889</v>
      </c>
    </row>
    <row r="2382" spans="1:8" x14ac:dyDescent="0.25">
      <c r="A2382" s="51" t="s">
        <v>403</v>
      </c>
      <c r="B2382" s="51" t="s">
        <v>5910</v>
      </c>
      <c r="C2382" s="50" t="s">
        <v>145</v>
      </c>
      <c r="D2382" s="52" t="s">
        <v>615</v>
      </c>
      <c r="E2382" s="55" t="s">
        <v>616</v>
      </c>
      <c r="F2382" s="52" t="s">
        <v>617</v>
      </c>
      <c r="G2382" s="52" t="s">
        <v>618</v>
      </c>
      <c r="H2382" s="52"/>
    </row>
    <row r="2383" spans="1:8" x14ac:dyDescent="0.25">
      <c r="A2383" s="51" t="s">
        <v>404</v>
      </c>
      <c r="B2383" s="51" t="s">
        <v>5911</v>
      </c>
      <c r="C2383" s="50" t="s">
        <v>145</v>
      </c>
      <c r="D2383" s="52" t="s">
        <v>5912</v>
      </c>
      <c r="E2383" s="55" t="str">
        <f t="shared" si="37"/>
        <v xml:space="preserve">GREENSBORO NC 27419 </v>
      </c>
      <c r="F2383" s="52" t="s">
        <v>4627</v>
      </c>
      <c r="G2383" s="52" t="s">
        <v>4247</v>
      </c>
      <c r="H2383" s="52">
        <v>27419</v>
      </c>
    </row>
    <row r="2384" spans="1:8" x14ac:dyDescent="0.25">
      <c r="A2384" s="51" t="s">
        <v>405</v>
      </c>
      <c r="B2384" s="51" t="s">
        <v>5913</v>
      </c>
      <c r="C2384" s="50" t="s">
        <v>145</v>
      </c>
      <c r="D2384" s="52" t="s">
        <v>5914</v>
      </c>
      <c r="E2384" s="55" t="str">
        <f t="shared" si="37"/>
        <v xml:space="preserve">STARKSVILLE MS 39759 </v>
      </c>
      <c r="F2384" s="52" t="s">
        <v>5915</v>
      </c>
      <c r="G2384" s="52" t="s">
        <v>4373</v>
      </c>
      <c r="H2384" s="52">
        <v>39759</v>
      </c>
    </row>
    <row r="2385" spans="1:8" x14ac:dyDescent="0.25">
      <c r="A2385" s="51" t="s">
        <v>406</v>
      </c>
      <c r="B2385" s="51" t="s">
        <v>5916</v>
      </c>
      <c r="C2385" s="50" t="s">
        <v>145</v>
      </c>
      <c r="D2385" s="52" t="s">
        <v>5917</v>
      </c>
      <c r="E2385" s="55" t="str">
        <f t="shared" si="37"/>
        <v xml:space="preserve">MURFREESBORO NC 27855 </v>
      </c>
      <c r="F2385" s="52" t="s">
        <v>5297</v>
      </c>
      <c r="G2385" s="52" t="s">
        <v>4247</v>
      </c>
      <c r="H2385" s="52">
        <v>27855</v>
      </c>
    </row>
    <row r="2386" spans="1:8" x14ac:dyDescent="0.25">
      <c r="A2386" s="51" t="s">
        <v>407</v>
      </c>
      <c r="B2386" s="51" t="s">
        <v>5918</v>
      </c>
      <c r="C2386" s="50" t="s">
        <v>145</v>
      </c>
      <c r="D2386" s="52" t="s">
        <v>5919</v>
      </c>
      <c r="E2386" s="55" t="str">
        <f t="shared" si="37"/>
        <v xml:space="preserve">MARS HILL NC 28754 </v>
      </c>
      <c r="F2386" s="52" t="s">
        <v>5920</v>
      </c>
      <c r="G2386" s="52" t="s">
        <v>4247</v>
      </c>
      <c r="H2386" s="52">
        <v>28754</v>
      </c>
    </row>
    <row r="2387" spans="1:8" x14ac:dyDescent="0.25">
      <c r="A2387" s="51" t="s">
        <v>408</v>
      </c>
      <c r="B2387" s="51" t="s">
        <v>4791</v>
      </c>
      <c r="C2387" s="50" t="s">
        <v>145</v>
      </c>
      <c r="D2387" s="52" t="s">
        <v>4792</v>
      </c>
      <c r="E2387" s="55" t="str">
        <f t="shared" si="37"/>
        <v xml:space="preserve">NEW BERN NC 28561 </v>
      </c>
      <c r="F2387" s="52" t="s">
        <v>4793</v>
      </c>
      <c r="G2387" s="52" t="s">
        <v>4247</v>
      </c>
      <c r="H2387" s="52">
        <v>28561</v>
      </c>
    </row>
    <row r="2388" spans="1:8" x14ac:dyDescent="0.25">
      <c r="A2388" s="51" t="s">
        <v>409</v>
      </c>
      <c r="B2388" s="51" t="s">
        <v>5213</v>
      </c>
      <c r="C2388" s="50" t="s">
        <v>145</v>
      </c>
      <c r="D2388" s="52" t="s">
        <v>615</v>
      </c>
      <c r="E2388" s="55" t="s">
        <v>616</v>
      </c>
      <c r="F2388" s="52" t="s">
        <v>617</v>
      </c>
      <c r="G2388" s="52" t="s">
        <v>618</v>
      </c>
      <c r="H2388" s="52"/>
    </row>
    <row r="2389" spans="1:8" x14ac:dyDescent="0.25">
      <c r="A2389" s="51" t="s">
        <v>410</v>
      </c>
      <c r="B2389" s="51" t="s">
        <v>5921</v>
      </c>
      <c r="C2389" s="50" t="s">
        <v>145</v>
      </c>
      <c r="D2389" s="52" t="s">
        <v>5922</v>
      </c>
      <c r="E2389" s="55" t="str">
        <f t="shared" si="37"/>
        <v xml:space="preserve">BASSFIELD MS 39421 </v>
      </c>
      <c r="F2389" s="52" t="s">
        <v>5923</v>
      </c>
      <c r="G2389" s="52" t="s">
        <v>4373</v>
      </c>
      <c r="H2389" s="52">
        <v>39421</v>
      </c>
    </row>
    <row r="2390" spans="1:8" x14ac:dyDescent="0.25">
      <c r="A2390" s="51" t="s">
        <v>411</v>
      </c>
      <c r="B2390" s="51" t="s">
        <v>5924</v>
      </c>
      <c r="C2390" s="53" t="s">
        <v>145</v>
      </c>
      <c r="D2390" s="52" t="s">
        <v>5925</v>
      </c>
      <c r="E2390" s="55" t="str">
        <f t="shared" si="37"/>
        <v xml:space="preserve">COLLOWHEE NC 28723 </v>
      </c>
      <c r="F2390" s="52" t="s">
        <v>5926</v>
      </c>
      <c r="G2390" s="52" t="s">
        <v>4247</v>
      </c>
      <c r="H2390" s="52">
        <v>28723</v>
      </c>
    </row>
    <row r="2391" spans="1:8" x14ac:dyDescent="0.25">
      <c r="A2391" s="51">
        <v>5900</v>
      </c>
      <c r="B2391" s="51" t="s">
        <v>5927</v>
      </c>
      <c r="C2391" s="50" t="s">
        <v>145</v>
      </c>
      <c r="D2391" s="52" t="s">
        <v>615</v>
      </c>
      <c r="E2391" s="55" t="s">
        <v>616</v>
      </c>
      <c r="F2391" s="52" t="s">
        <v>617</v>
      </c>
      <c r="G2391" s="52" t="s">
        <v>618</v>
      </c>
      <c r="H2391" s="52"/>
    </row>
    <row r="2392" spans="1:8" x14ac:dyDescent="0.25">
      <c r="A2392" s="51">
        <v>5902</v>
      </c>
      <c r="B2392" s="51" t="s">
        <v>5928</v>
      </c>
      <c r="C2392" s="50" t="s">
        <v>145</v>
      </c>
      <c r="D2392" s="52" t="s">
        <v>615</v>
      </c>
      <c r="E2392" s="55" t="s">
        <v>616</v>
      </c>
      <c r="F2392" s="52" t="s">
        <v>617</v>
      </c>
      <c r="G2392" s="52" t="s">
        <v>618</v>
      </c>
      <c r="H2392" s="52"/>
    </row>
    <row r="2393" spans="1:8" x14ac:dyDescent="0.25">
      <c r="A2393" s="51">
        <v>5903</v>
      </c>
      <c r="B2393" s="51" t="s">
        <v>5929</v>
      </c>
      <c r="C2393" s="50" t="s">
        <v>145</v>
      </c>
      <c r="D2393" s="52" t="s">
        <v>5930</v>
      </c>
      <c r="E2393" s="55" t="str">
        <f t="shared" si="37"/>
        <v xml:space="preserve">GREENSBORO NC 27401 </v>
      </c>
      <c r="F2393" s="52" t="s">
        <v>4627</v>
      </c>
      <c r="G2393" s="52" t="s">
        <v>4247</v>
      </c>
      <c r="H2393" s="52">
        <v>27401</v>
      </c>
    </row>
    <row r="2394" spans="1:8" x14ac:dyDescent="0.25">
      <c r="A2394" s="51">
        <v>5904</v>
      </c>
      <c r="B2394" s="51" t="s">
        <v>5931</v>
      </c>
      <c r="C2394" s="50" t="s">
        <v>145</v>
      </c>
      <c r="D2394" s="52" t="s">
        <v>615</v>
      </c>
      <c r="E2394" s="55" t="s">
        <v>616</v>
      </c>
      <c r="F2394" s="52" t="s">
        <v>617</v>
      </c>
      <c r="G2394" s="52" t="s">
        <v>618</v>
      </c>
      <c r="H2394" s="52"/>
    </row>
    <row r="2395" spans="1:8" x14ac:dyDescent="0.25">
      <c r="A2395" s="51">
        <v>5905</v>
      </c>
      <c r="B2395" s="51" t="s">
        <v>5932</v>
      </c>
      <c r="C2395" s="50" t="s">
        <v>145</v>
      </c>
      <c r="D2395" s="52" t="s">
        <v>615</v>
      </c>
      <c r="E2395" s="55" t="s">
        <v>616</v>
      </c>
      <c r="F2395" s="52" t="s">
        <v>617</v>
      </c>
      <c r="G2395" s="52" t="s">
        <v>618</v>
      </c>
      <c r="H2395" s="52"/>
    </row>
    <row r="2396" spans="1:8" x14ac:dyDescent="0.25">
      <c r="A2396" s="51">
        <v>5906</v>
      </c>
      <c r="B2396" s="51" t="s">
        <v>5933</v>
      </c>
      <c r="C2396" s="50" t="s">
        <v>145</v>
      </c>
      <c r="D2396" s="55" t="s">
        <v>5934</v>
      </c>
      <c r="E2396" s="55" t="str">
        <f t="shared" si="37"/>
        <v xml:space="preserve">WINSTON SALEM NC 27110 </v>
      </c>
      <c r="F2396" s="55" t="s">
        <v>4905</v>
      </c>
      <c r="G2396" s="55" t="s">
        <v>4247</v>
      </c>
      <c r="H2396" s="55" t="s">
        <v>5935</v>
      </c>
    </row>
    <row r="2397" spans="1:8" x14ac:dyDescent="0.25">
      <c r="A2397" s="51">
        <v>5907</v>
      </c>
      <c r="B2397" s="51" t="s">
        <v>2525</v>
      </c>
      <c r="C2397" s="50" t="s">
        <v>145</v>
      </c>
      <c r="D2397" s="52" t="s">
        <v>615</v>
      </c>
      <c r="E2397" s="55" t="s">
        <v>616</v>
      </c>
      <c r="F2397" s="52" t="s">
        <v>617</v>
      </c>
      <c r="G2397" s="52" t="s">
        <v>618</v>
      </c>
      <c r="H2397" s="52"/>
    </row>
    <row r="2398" spans="1:8" x14ac:dyDescent="0.25">
      <c r="A2398" s="51">
        <v>5908</v>
      </c>
      <c r="B2398" s="51" t="s">
        <v>5936</v>
      </c>
      <c r="C2398" s="50" t="s">
        <v>145</v>
      </c>
      <c r="D2398" s="55" t="s">
        <v>5937</v>
      </c>
      <c r="E2398" s="55" t="str">
        <f t="shared" si="37"/>
        <v xml:space="preserve">DURHAM NC 27707 </v>
      </c>
      <c r="F2398" s="55" t="s">
        <v>4703</v>
      </c>
      <c r="G2398" s="55" t="s">
        <v>4247</v>
      </c>
      <c r="H2398" s="55" t="s">
        <v>5938</v>
      </c>
    </row>
    <row r="2399" spans="1:8" x14ac:dyDescent="0.25">
      <c r="A2399" s="51">
        <v>5909</v>
      </c>
      <c r="B2399" s="51" t="s">
        <v>5939</v>
      </c>
      <c r="C2399" s="50" t="s">
        <v>145</v>
      </c>
      <c r="D2399" s="55" t="s">
        <v>5940</v>
      </c>
      <c r="E2399" s="55" t="str">
        <f t="shared" si="37"/>
        <v xml:space="preserve">none NC  </v>
      </c>
      <c r="F2399" s="55" t="s">
        <v>5940</v>
      </c>
      <c r="G2399" s="55" t="s">
        <v>4247</v>
      </c>
      <c r="H2399" s="55" t="s">
        <v>2099</v>
      </c>
    </row>
    <row r="2400" spans="1:8" x14ac:dyDescent="0.25">
      <c r="A2400" s="51">
        <v>5910</v>
      </c>
      <c r="B2400" s="51" t="s">
        <v>5941</v>
      </c>
      <c r="C2400" s="50" t="s">
        <v>145</v>
      </c>
      <c r="D2400" s="55" t="s">
        <v>5942</v>
      </c>
      <c r="E2400" s="55" t="str">
        <f t="shared" si="37"/>
        <v xml:space="preserve">Greenville NC 27858 </v>
      </c>
      <c r="F2400" s="55" t="s">
        <v>5943</v>
      </c>
      <c r="G2400" s="55" t="s">
        <v>4247</v>
      </c>
      <c r="H2400" s="55" t="s">
        <v>5944</v>
      </c>
    </row>
    <row r="2401" spans="1:8" x14ac:dyDescent="0.25">
      <c r="A2401" s="51">
        <v>5911</v>
      </c>
      <c r="B2401" s="51" t="s">
        <v>5945</v>
      </c>
      <c r="C2401" s="50" t="s">
        <v>145</v>
      </c>
      <c r="D2401" s="52" t="s">
        <v>615</v>
      </c>
      <c r="E2401" s="55" t="s">
        <v>616</v>
      </c>
      <c r="F2401" s="52" t="s">
        <v>617</v>
      </c>
      <c r="G2401" s="52" t="s">
        <v>618</v>
      </c>
      <c r="H2401" s="52"/>
    </row>
    <row r="2402" spans="1:8" x14ac:dyDescent="0.25">
      <c r="A2402" s="51">
        <v>5912</v>
      </c>
      <c r="B2402" s="51" t="s">
        <v>5946</v>
      </c>
      <c r="C2402" s="50" t="s">
        <v>145</v>
      </c>
      <c r="D2402" s="52" t="s">
        <v>5947</v>
      </c>
      <c r="E2402" s="55" t="str">
        <f t="shared" si="37"/>
        <v xml:space="preserve">CHARLOTTE NC 28262 </v>
      </c>
      <c r="F2402" s="52" t="s">
        <v>4675</v>
      </c>
      <c r="G2402" s="52" t="s">
        <v>4247</v>
      </c>
      <c r="H2402" s="52">
        <v>28262</v>
      </c>
    </row>
    <row r="2403" spans="1:8" x14ac:dyDescent="0.25">
      <c r="A2403" s="51">
        <v>5913</v>
      </c>
      <c r="B2403" s="51" t="s">
        <v>5948</v>
      </c>
      <c r="C2403" s="50" t="s">
        <v>145</v>
      </c>
      <c r="D2403" s="52" t="s">
        <v>615</v>
      </c>
      <c r="E2403" s="55" t="s">
        <v>616</v>
      </c>
      <c r="F2403" s="52" t="s">
        <v>617</v>
      </c>
      <c r="G2403" s="52" t="s">
        <v>618</v>
      </c>
      <c r="H2403" s="52"/>
    </row>
    <row r="2404" spans="1:8" x14ac:dyDescent="0.25">
      <c r="A2404" s="51">
        <v>5915</v>
      </c>
      <c r="B2404" s="51" t="s">
        <v>4696</v>
      </c>
      <c r="C2404" s="50" t="s">
        <v>145</v>
      </c>
      <c r="D2404" s="52" t="s">
        <v>615</v>
      </c>
      <c r="E2404" s="55" t="s">
        <v>616</v>
      </c>
      <c r="F2404" s="52" t="s">
        <v>617</v>
      </c>
      <c r="G2404" s="52" t="s">
        <v>618</v>
      </c>
      <c r="H2404" s="52"/>
    </row>
    <row r="2405" spans="1:8" x14ac:dyDescent="0.25">
      <c r="A2405" s="51">
        <v>5916</v>
      </c>
      <c r="B2405" s="51" t="s">
        <v>5661</v>
      </c>
      <c r="C2405" s="50" t="s">
        <v>145</v>
      </c>
      <c r="D2405" s="55" t="s">
        <v>5202</v>
      </c>
      <c r="E2405" s="55" t="str">
        <f t="shared" si="37"/>
        <v xml:space="preserve">MULLINS SC 29574 </v>
      </c>
      <c r="F2405" s="55" t="s">
        <v>5203</v>
      </c>
      <c r="G2405" s="55" t="s">
        <v>4945</v>
      </c>
      <c r="H2405" s="55" t="s">
        <v>5204</v>
      </c>
    </row>
    <row r="2406" spans="1:8" x14ac:dyDescent="0.25">
      <c r="A2406" s="51">
        <v>5917</v>
      </c>
      <c r="B2406" s="51" t="s">
        <v>5949</v>
      </c>
      <c r="C2406" s="50" t="s">
        <v>145</v>
      </c>
      <c r="D2406" s="52" t="s">
        <v>615</v>
      </c>
      <c r="E2406" s="55" t="s">
        <v>616</v>
      </c>
      <c r="F2406" s="52" t="s">
        <v>617</v>
      </c>
      <c r="G2406" s="52" t="s">
        <v>618</v>
      </c>
      <c r="H2406" s="52"/>
    </row>
    <row r="2407" spans="1:8" x14ac:dyDescent="0.25">
      <c r="A2407" s="51">
        <v>5919</v>
      </c>
      <c r="B2407" s="51" t="s">
        <v>5950</v>
      </c>
      <c r="C2407" s="50" t="s">
        <v>145</v>
      </c>
      <c r="D2407" s="55" t="s">
        <v>4825</v>
      </c>
      <c r="E2407" s="55" t="str">
        <f t="shared" si="37"/>
        <v xml:space="preserve">RALEIGH NC 27611 </v>
      </c>
      <c r="F2407" s="55" t="s">
        <v>4556</v>
      </c>
      <c r="G2407" s="55" t="s">
        <v>4247</v>
      </c>
      <c r="H2407" s="55">
        <v>27611</v>
      </c>
    </row>
    <row r="2408" spans="1:8" x14ac:dyDescent="0.25">
      <c r="A2408" s="51">
        <v>5920</v>
      </c>
      <c r="B2408" s="51" t="s">
        <v>5008</v>
      </c>
      <c r="C2408" s="50" t="s">
        <v>145</v>
      </c>
      <c r="D2408" s="52" t="s">
        <v>5951</v>
      </c>
      <c r="E2408" s="55" t="str">
        <f t="shared" si="37"/>
        <v xml:space="preserve">CHERAW SC 29520 </v>
      </c>
      <c r="F2408" s="52" t="s">
        <v>5010</v>
      </c>
      <c r="G2408" s="52" t="s">
        <v>4945</v>
      </c>
      <c r="H2408" s="52">
        <v>29520</v>
      </c>
    </row>
    <row r="2409" spans="1:8" x14ac:dyDescent="0.25">
      <c r="A2409" s="51">
        <v>5921</v>
      </c>
      <c r="B2409" s="51" t="s">
        <v>4951</v>
      </c>
      <c r="C2409" s="50" t="s">
        <v>145</v>
      </c>
      <c r="D2409" s="52" t="s">
        <v>615</v>
      </c>
      <c r="E2409" s="55" t="s">
        <v>616</v>
      </c>
      <c r="F2409" s="52" t="s">
        <v>617</v>
      </c>
      <c r="G2409" s="52" t="s">
        <v>618</v>
      </c>
      <c r="H2409" s="52"/>
    </row>
    <row r="2410" spans="1:8" x14ac:dyDescent="0.25">
      <c r="A2410" s="51">
        <v>5922</v>
      </c>
      <c r="B2410" s="51" t="s">
        <v>4954</v>
      </c>
      <c r="C2410" s="50" t="s">
        <v>145</v>
      </c>
      <c r="D2410" s="55" t="s">
        <v>5952</v>
      </c>
      <c r="E2410" s="55" t="str">
        <f t="shared" si="37"/>
        <v xml:space="preserve">ANDERSON SC 29622 </v>
      </c>
      <c r="F2410" s="55" t="s">
        <v>706</v>
      </c>
      <c r="G2410" s="55" t="s">
        <v>4945</v>
      </c>
      <c r="H2410" s="55" t="s">
        <v>4956</v>
      </c>
    </row>
    <row r="2411" spans="1:8" x14ac:dyDescent="0.25">
      <c r="A2411" s="51">
        <v>5923</v>
      </c>
      <c r="B2411" s="51" t="s">
        <v>5953</v>
      </c>
      <c r="C2411" s="50" t="s">
        <v>145</v>
      </c>
      <c r="D2411" s="52" t="s">
        <v>615</v>
      </c>
      <c r="E2411" s="55" t="s">
        <v>616</v>
      </c>
      <c r="F2411" s="52" t="s">
        <v>617</v>
      </c>
      <c r="G2411" s="52" t="s">
        <v>618</v>
      </c>
      <c r="H2411" s="52"/>
    </row>
    <row r="2412" spans="1:8" x14ac:dyDescent="0.25">
      <c r="A2412" s="51">
        <v>5924</v>
      </c>
      <c r="B2412" s="51" t="s">
        <v>5954</v>
      </c>
      <c r="C2412" s="50" t="s">
        <v>145</v>
      </c>
      <c r="D2412" s="52" t="s">
        <v>615</v>
      </c>
      <c r="E2412" s="55" t="s">
        <v>616</v>
      </c>
      <c r="F2412" s="52" t="s">
        <v>617</v>
      </c>
      <c r="G2412" s="52" t="s">
        <v>618</v>
      </c>
      <c r="H2412" s="52"/>
    </row>
    <row r="2413" spans="1:8" x14ac:dyDescent="0.25">
      <c r="A2413" s="51">
        <v>5925</v>
      </c>
      <c r="B2413" s="51" t="s">
        <v>5075</v>
      </c>
      <c r="C2413" s="50" t="s">
        <v>145</v>
      </c>
      <c r="D2413" s="52" t="s">
        <v>615</v>
      </c>
      <c r="E2413" s="55" t="s">
        <v>616</v>
      </c>
      <c r="F2413" s="52" t="s">
        <v>617</v>
      </c>
      <c r="G2413" s="52" t="s">
        <v>618</v>
      </c>
      <c r="H2413" s="52"/>
    </row>
    <row r="2414" spans="1:8" x14ac:dyDescent="0.25">
      <c r="A2414" s="51">
        <v>5926</v>
      </c>
      <c r="B2414" s="51" t="s">
        <v>5165</v>
      </c>
      <c r="C2414" s="50" t="s">
        <v>145</v>
      </c>
      <c r="D2414" s="52" t="s">
        <v>615</v>
      </c>
      <c r="E2414" s="55" t="s">
        <v>616</v>
      </c>
      <c r="F2414" s="52" t="s">
        <v>617</v>
      </c>
      <c r="G2414" s="52" t="s">
        <v>618</v>
      </c>
      <c r="H2414" s="52"/>
    </row>
    <row r="2415" spans="1:8" x14ac:dyDescent="0.25">
      <c r="A2415" s="51">
        <v>5927</v>
      </c>
      <c r="B2415" s="51" t="s">
        <v>1688</v>
      </c>
      <c r="C2415" s="50" t="s">
        <v>145</v>
      </c>
      <c r="D2415" s="55" t="s">
        <v>5955</v>
      </c>
      <c r="E2415" s="55" t="str">
        <f t="shared" si="37"/>
        <v xml:space="preserve">LANCASTER SC 29721 </v>
      </c>
      <c r="F2415" s="55" t="s">
        <v>633</v>
      </c>
      <c r="G2415" s="55" t="s">
        <v>4945</v>
      </c>
      <c r="H2415" s="55" t="s">
        <v>5956</v>
      </c>
    </row>
    <row r="2416" spans="1:8" x14ac:dyDescent="0.25">
      <c r="A2416" s="51">
        <v>5928</v>
      </c>
      <c r="B2416" s="51" t="s">
        <v>5957</v>
      </c>
      <c r="C2416" s="50" t="s">
        <v>145</v>
      </c>
      <c r="D2416" s="52" t="s">
        <v>615</v>
      </c>
      <c r="E2416" s="55" t="s">
        <v>616</v>
      </c>
      <c r="F2416" s="52" t="s">
        <v>617</v>
      </c>
      <c r="G2416" s="52" t="s">
        <v>618</v>
      </c>
      <c r="H2416" s="52"/>
    </row>
    <row r="2417" spans="1:8" x14ac:dyDescent="0.25">
      <c r="A2417" s="51">
        <v>5929</v>
      </c>
      <c r="B2417" s="51" t="s">
        <v>5098</v>
      </c>
      <c r="C2417" s="50" t="s">
        <v>145</v>
      </c>
      <c r="D2417" s="52" t="s">
        <v>615</v>
      </c>
      <c r="E2417" s="55" t="s">
        <v>616</v>
      </c>
      <c r="F2417" s="52" t="s">
        <v>617</v>
      </c>
      <c r="G2417" s="52" t="s">
        <v>618</v>
      </c>
      <c r="H2417" s="52"/>
    </row>
    <row r="2418" spans="1:8" x14ac:dyDescent="0.25">
      <c r="A2418" s="51">
        <v>5930</v>
      </c>
      <c r="B2418" s="51" t="s">
        <v>5195</v>
      </c>
      <c r="C2418" s="50" t="s">
        <v>145</v>
      </c>
      <c r="D2418" s="52" t="s">
        <v>615</v>
      </c>
      <c r="E2418" s="55" t="s">
        <v>616</v>
      </c>
      <c r="F2418" s="52" t="s">
        <v>617</v>
      </c>
      <c r="G2418" s="52" t="s">
        <v>618</v>
      </c>
      <c r="H2418" s="52"/>
    </row>
    <row r="2419" spans="1:8" x14ac:dyDescent="0.25">
      <c r="A2419" s="51">
        <v>5931</v>
      </c>
      <c r="B2419" s="51" t="s">
        <v>5109</v>
      </c>
      <c r="C2419" s="50" t="s">
        <v>145</v>
      </c>
      <c r="D2419" s="55" t="s">
        <v>5958</v>
      </c>
      <c r="E2419" s="55" t="str">
        <f t="shared" si="37"/>
        <v xml:space="preserve">NORTH CHARLESTON SC 29415 </v>
      </c>
      <c r="F2419" s="55" t="s">
        <v>5111</v>
      </c>
      <c r="G2419" s="55" t="s">
        <v>4945</v>
      </c>
      <c r="H2419" s="55" t="s">
        <v>5112</v>
      </c>
    </row>
    <row r="2420" spans="1:8" x14ac:dyDescent="0.25">
      <c r="A2420" s="51">
        <v>5932</v>
      </c>
      <c r="B2420" s="51" t="s">
        <v>5959</v>
      </c>
      <c r="C2420" s="50" t="s">
        <v>145</v>
      </c>
      <c r="D2420" s="55" t="s">
        <v>5960</v>
      </c>
      <c r="E2420" s="55" t="str">
        <f t="shared" si="37"/>
        <v xml:space="preserve">SALUDA SC 29138 </v>
      </c>
      <c r="F2420" s="55" t="s">
        <v>5138</v>
      </c>
      <c r="G2420" s="55" t="s">
        <v>4945</v>
      </c>
      <c r="H2420" s="55" t="s">
        <v>5139</v>
      </c>
    </row>
    <row r="2421" spans="1:8" x14ac:dyDescent="0.25">
      <c r="A2421" s="51">
        <v>5933</v>
      </c>
      <c r="B2421" s="51" t="s">
        <v>5961</v>
      </c>
      <c r="C2421" s="50" t="s">
        <v>145</v>
      </c>
      <c r="D2421" s="55" t="s">
        <v>5962</v>
      </c>
      <c r="E2421" s="55" t="str">
        <f t="shared" si="37"/>
        <v xml:space="preserve">SUMTER SC 29151 </v>
      </c>
      <c r="F2421" s="55" t="s">
        <v>4052</v>
      </c>
      <c r="G2421" s="55" t="s">
        <v>4945</v>
      </c>
      <c r="H2421" s="55" t="s">
        <v>5963</v>
      </c>
    </row>
    <row r="2422" spans="1:8" x14ac:dyDescent="0.25">
      <c r="A2422" s="51">
        <v>5934</v>
      </c>
      <c r="B2422" s="51" t="s">
        <v>5964</v>
      </c>
      <c r="C2422" s="50" t="s">
        <v>145</v>
      </c>
      <c r="D2422" s="55" t="s">
        <v>5965</v>
      </c>
      <c r="E2422" s="55" t="str">
        <f t="shared" si="37"/>
        <v xml:space="preserve">MCBee SC 29101 </v>
      </c>
      <c r="F2422" s="55" t="s">
        <v>5966</v>
      </c>
      <c r="G2422" s="55" t="s">
        <v>4945</v>
      </c>
      <c r="H2422" s="55" t="s">
        <v>5967</v>
      </c>
    </row>
    <row r="2423" spans="1:8" x14ac:dyDescent="0.25">
      <c r="A2423" s="51">
        <v>5935</v>
      </c>
      <c r="B2423" s="51" t="s">
        <v>5968</v>
      </c>
      <c r="C2423" s="50" t="s">
        <v>145</v>
      </c>
      <c r="D2423" s="55" t="s">
        <v>5969</v>
      </c>
      <c r="E2423" s="55" t="str">
        <f t="shared" si="37"/>
        <v xml:space="preserve">KNOXVILLE TN 37996 </v>
      </c>
      <c r="F2423" s="55" t="s">
        <v>5270</v>
      </c>
      <c r="G2423" s="55" t="s">
        <v>4232</v>
      </c>
      <c r="H2423" s="55">
        <v>37996</v>
      </c>
    </row>
    <row r="2424" spans="1:8" x14ac:dyDescent="0.25">
      <c r="A2424" s="51">
        <v>5936</v>
      </c>
      <c r="B2424" s="51" t="s">
        <v>5970</v>
      </c>
      <c r="C2424" s="50" t="s">
        <v>145</v>
      </c>
      <c r="D2424" s="55" t="s">
        <v>663</v>
      </c>
      <c r="E2424" s="55" t="str">
        <f t="shared" si="37"/>
        <v xml:space="preserve">MORGAN GA 39866 </v>
      </c>
      <c r="F2424" s="55" t="s">
        <v>4153</v>
      </c>
      <c r="G2424" s="55" t="s">
        <v>4106</v>
      </c>
      <c r="H2424" s="55">
        <v>39866</v>
      </c>
    </row>
    <row r="2425" spans="1:8" x14ac:dyDescent="0.25">
      <c r="A2425" s="51">
        <v>5937</v>
      </c>
      <c r="B2425" s="51" t="s">
        <v>5971</v>
      </c>
      <c r="C2425" s="50" t="s">
        <v>145</v>
      </c>
      <c r="D2425" s="57" t="s">
        <v>615</v>
      </c>
      <c r="E2425" s="55" t="s">
        <v>616</v>
      </c>
      <c r="F2425" s="52" t="s">
        <v>617</v>
      </c>
      <c r="G2425" s="52" t="s">
        <v>618</v>
      </c>
      <c r="H2425" s="57"/>
    </row>
    <row r="2426" spans="1:8" x14ac:dyDescent="0.25">
      <c r="A2426" s="51">
        <v>5938</v>
      </c>
      <c r="B2426" s="51" t="s">
        <v>5972</v>
      </c>
      <c r="C2426" s="50" t="s">
        <v>145</v>
      </c>
      <c r="D2426" s="52" t="s">
        <v>615</v>
      </c>
      <c r="E2426" s="55" t="s">
        <v>616</v>
      </c>
      <c r="F2426" s="52" t="s">
        <v>617</v>
      </c>
      <c r="G2426" s="52" t="s">
        <v>618</v>
      </c>
      <c r="H2426" s="52"/>
    </row>
    <row r="2427" spans="1:8" x14ac:dyDescent="0.25">
      <c r="A2427" s="51">
        <v>5939</v>
      </c>
      <c r="B2427" s="51" t="s">
        <v>5105</v>
      </c>
      <c r="C2427" s="50" t="s">
        <v>145</v>
      </c>
      <c r="D2427" s="52" t="s">
        <v>615</v>
      </c>
      <c r="E2427" s="55" t="s">
        <v>616</v>
      </c>
      <c r="F2427" s="52" t="s">
        <v>617</v>
      </c>
      <c r="G2427" s="52" t="s">
        <v>618</v>
      </c>
      <c r="H2427" s="52"/>
    </row>
    <row r="2428" spans="1:8" x14ac:dyDescent="0.25">
      <c r="A2428" s="51">
        <v>5940</v>
      </c>
      <c r="B2428" s="51" t="s">
        <v>5973</v>
      </c>
      <c r="C2428" s="50" t="s">
        <v>145</v>
      </c>
      <c r="D2428" s="52" t="s">
        <v>615</v>
      </c>
      <c r="E2428" s="55" t="s">
        <v>616</v>
      </c>
      <c r="F2428" s="52" t="s">
        <v>617</v>
      </c>
      <c r="G2428" s="52" t="s">
        <v>618</v>
      </c>
      <c r="H2428" s="52"/>
    </row>
    <row r="2429" spans="1:8" x14ac:dyDescent="0.25">
      <c r="A2429" s="51">
        <v>5941</v>
      </c>
      <c r="B2429" s="51" t="s">
        <v>5318</v>
      </c>
      <c r="C2429" s="50" t="s">
        <v>145</v>
      </c>
      <c r="D2429" s="52" t="s">
        <v>615</v>
      </c>
      <c r="E2429" s="55" t="s">
        <v>616</v>
      </c>
      <c r="F2429" s="52" t="s">
        <v>617</v>
      </c>
      <c r="G2429" s="52" t="s">
        <v>618</v>
      </c>
      <c r="H2429" s="52"/>
    </row>
    <row r="2430" spans="1:8" x14ac:dyDescent="0.25">
      <c r="A2430" s="51">
        <v>5942</v>
      </c>
      <c r="B2430" s="51" t="s">
        <v>5974</v>
      </c>
      <c r="C2430" s="50" t="s">
        <v>145</v>
      </c>
      <c r="D2430" s="55" t="s">
        <v>5975</v>
      </c>
      <c r="E2430" s="55" t="str">
        <f t="shared" si="37"/>
        <v xml:space="preserve">TOUGALOO MS 39174 </v>
      </c>
      <c r="F2430" s="55" t="s">
        <v>5976</v>
      </c>
      <c r="G2430" s="55" t="s">
        <v>4373</v>
      </c>
      <c r="H2430" s="55" t="s">
        <v>5977</v>
      </c>
    </row>
    <row r="2431" spans="1:8" x14ac:dyDescent="0.25">
      <c r="A2431" s="51">
        <v>5943</v>
      </c>
      <c r="B2431" s="51" t="s">
        <v>5978</v>
      </c>
      <c r="C2431" s="50" t="s">
        <v>145</v>
      </c>
      <c r="D2431" s="52" t="s">
        <v>5979</v>
      </c>
      <c r="E2431" s="55" t="str">
        <f t="shared" si="37"/>
        <v xml:space="preserve">BROOKHAVEN MS 39602 </v>
      </c>
      <c r="F2431" s="52" t="s">
        <v>4412</v>
      </c>
      <c r="G2431" s="52" t="s">
        <v>4373</v>
      </c>
      <c r="H2431" s="52">
        <v>39602</v>
      </c>
    </row>
    <row r="2432" spans="1:8" x14ac:dyDescent="0.25">
      <c r="A2432" s="51">
        <v>5944</v>
      </c>
      <c r="B2432" s="51" t="s">
        <v>5980</v>
      </c>
      <c r="C2432" s="50" t="s">
        <v>145</v>
      </c>
      <c r="D2432" s="52" t="s">
        <v>615</v>
      </c>
      <c r="E2432" s="55" t="s">
        <v>616</v>
      </c>
      <c r="F2432" s="52" t="s">
        <v>617</v>
      </c>
      <c r="G2432" s="52" t="s">
        <v>618</v>
      </c>
      <c r="H2432" s="52"/>
    </row>
    <row r="2433" spans="1:8" x14ac:dyDescent="0.25">
      <c r="A2433" s="51">
        <v>5945</v>
      </c>
      <c r="B2433" s="51" t="s">
        <v>5981</v>
      </c>
      <c r="C2433" s="50" t="s">
        <v>145</v>
      </c>
      <c r="D2433" s="52" t="s">
        <v>615</v>
      </c>
      <c r="E2433" s="55" t="s">
        <v>616</v>
      </c>
      <c r="F2433" s="52" t="s">
        <v>617</v>
      </c>
      <c r="G2433" s="52" t="s">
        <v>618</v>
      </c>
      <c r="H2433" s="52"/>
    </row>
    <row r="2434" spans="1:8" x14ac:dyDescent="0.25">
      <c r="A2434" s="51">
        <v>5946</v>
      </c>
      <c r="B2434" s="51" t="s">
        <v>5020</v>
      </c>
      <c r="C2434" s="50" t="s">
        <v>145</v>
      </c>
      <c r="D2434" s="55" t="s">
        <v>5982</v>
      </c>
      <c r="E2434" s="55" t="str">
        <f t="shared" si="37"/>
        <v xml:space="preserve">WALTERBORO SC 29488 </v>
      </c>
      <c r="F2434" s="55" t="s">
        <v>5022</v>
      </c>
      <c r="G2434" s="55" t="s">
        <v>4945</v>
      </c>
      <c r="H2434" s="55" t="s">
        <v>5023</v>
      </c>
    </row>
    <row r="2435" spans="1:8" x14ac:dyDescent="0.25">
      <c r="A2435" s="51">
        <v>5947</v>
      </c>
      <c r="B2435" s="51" t="s">
        <v>5983</v>
      </c>
      <c r="C2435" s="50" t="s">
        <v>145</v>
      </c>
      <c r="D2435" s="55" t="s">
        <v>5984</v>
      </c>
      <c r="E2435" s="55" t="str">
        <f t="shared" si="37"/>
        <v xml:space="preserve">WINNSBORO SC 29180 </v>
      </c>
      <c r="F2435" s="55" t="s">
        <v>5052</v>
      </c>
      <c r="G2435" s="55" t="s">
        <v>4945</v>
      </c>
      <c r="H2435" s="55">
        <v>29180</v>
      </c>
    </row>
    <row r="2436" spans="1:8" x14ac:dyDescent="0.25">
      <c r="A2436" s="51">
        <v>5948</v>
      </c>
      <c r="B2436" s="51" t="s">
        <v>5157</v>
      </c>
      <c r="C2436" s="50" t="s">
        <v>145</v>
      </c>
      <c r="D2436" s="52" t="s">
        <v>615</v>
      </c>
      <c r="E2436" s="55" t="s">
        <v>616</v>
      </c>
      <c r="F2436" s="52" t="s">
        <v>617</v>
      </c>
      <c r="G2436" s="52" t="s">
        <v>618</v>
      </c>
      <c r="H2436" s="52"/>
    </row>
    <row r="2437" spans="1:8" x14ac:dyDescent="0.25">
      <c r="A2437" s="51">
        <v>5949</v>
      </c>
      <c r="B2437" s="51" t="s">
        <v>5985</v>
      </c>
      <c r="C2437" s="50" t="s">
        <v>145</v>
      </c>
      <c r="D2437" s="52" t="s">
        <v>615</v>
      </c>
      <c r="E2437" s="55" t="s">
        <v>616</v>
      </c>
      <c r="F2437" s="52" t="s">
        <v>617</v>
      </c>
      <c r="G2437" s="52" t="s">
        <v>618</v>
      </c>
      <c r="H2437" s="52"/>
    </row>
    <row r="2438" spans="1:8" x14ac:dyDescent="0.25">
      <c r="A2438" s="51">
        <v>5950</v>
      </c>
      <c r="B2438" s="51" t="s">
        <v>5986</v>
      </c>
      <c r="C2438" s="50" t="s">
        <v>145</v>
      </c>
      <c r="D2438" s="52" t="s">
        <v>5987</v>
      </c>
      <c r="E2438" s="55" t="str">
        <f t="shared" ref="E2438:E2500" si="38">CONCATENATE(F2438," ",G2438," ",H2438," ",)</f>
        <v xml:space="preserve">COLUMBIA SC 29204 </v>
      </c>
      <c r="F2438" s="52" t="s">
        <v>3532</v>
      </c>
      <c r="G2438" s="52" t="s">
        <v>4945</v>
      </c>
      <c r="H2438" s="52">
        <v>29204</v>
      </c>
    </row>
    <row r="2439" spans="1:8" x14ac:dyDescent="0.25">
      <c r="A2439" s="51">
        <v>5952</v>
      </c>
      <c r="B2439" s="51" t="s">
        <v>5988</v>
      </c>
      <c r="C2439" s="50" t="s">
        <v>145</v>
      </c>
      <c r="D2439" s="52" t="s">
        <v>615</v>
      </c>
      <c r="E2439" s="55" t="s">
        <v>616</v>
      </c>
      <c r="F2439" s="52" t="s">
        <v>617</v>
      </c>
      <c r="G2439" s="52" t="s">
        <v>618</v>
      </c>
      <c r="H2439" s="52"/>
    </row>
    <row r="2440" spans="1:8" ht="30" x14ac:dyDescent="0.25">
      <c r="A2440" s="51">
        <v>5953</v>
      </c>
      <c r="B2440" s="51" t="s">
        <v>5989</v>
      </c>
      <c r="C2440" s="50" t="s">
        <v>145</v>
      </c>
      <c r="D2440" s="55" t="s">
        <v>5990</v>
      </c>
      <c r="E2440" s="55" t="str">
        <f t="shared" si="38"/>
        <v xml:space="preserve">COLUMBIA SC 29208 </v>
      </c>
      <c r="F2440" s="55" t="s">
        <v>3532</v>
      </c>
      <c r="G2440" s="55" t="s">
        <v>4945</v>
      </c>
      <c r="H2440" s="55">
        <v>29208</v>
      </c>
    </row>
    <row r="2441" spans="1:8" x14ac:dyDescent="0.25">
      <c r="A2441" s="51">
        <v>5954</v>
      </c>
      <c r="B2441" s="51" t="s">
        <v>5991</v>
      </c>
      <c r="C2441" s="50" t="s">
        <v>145</v>
      </c>
      <c r="D2441" s="55" t="s">
        <v>5992</v>
      </c>
      <c r="E2441" s="55" t="str">
        <f t="shared" si="38"/>
        <v xml:space="preserve">ORANGEBURG SC 29115 </v>
      </c>
      <c r="F2441" s="55" t="s">
        <v>4976</v>
      </c>
      <c r="G2441" s="55" t="s">
        <v>4945</v>
      </c>
      <c r="H2441" s="55" t="s">
        <v>4977</v>
      </c>
    </row>
    <row r="2442" spans="1:8" x14ac:dyDescent="0.25">
      <c r="A2442" s="51">
        <v>5955</v>
      </c>
      <c r="B2442" s="51" t="s">
        <v>5993</v>
      </c>
      <c r="C2442" s="50" t="s">
        <v>145</v>
      </c>
      <c r="D2442" s="55" t="s">
        <v>5994</v>
      </c>
      <c r="E2442" s="55" t="str">
        <f t="shared" si="38"/>
        <v xml:space="preserve">ORANGEBURG SC 29117 </v>
      </c>
      <c r="F2442" s="55" t="s">
        <v>4976</v>
      </c>
      <c r="G2442" s="55" t="s">
        <v>4945</v>
      </c>
      <c r="H2442" s="55" t="s">
        <v>5995</v>
      </c>
    </row>
    <row r="2443" spans="1:8" x14ac:dyDescent="0.25">
      <c r="A2443" s="51">
        <v>5956</v>
      </c>
      <c r="B2443" s="51" t="s">
        <v>5996</v>
      </c>
      <c r="C2443" s="50" t="s">
        <v>145</v>
      </c>
      <c r="D2443" s="55" t="s">
        <v>5997</v>
      </c>
      <c r="E2443" s="55" t="str">
        <f t="shared" si="38"/>
        <v xml:space="preserve">SUMTER SC 29150 </v>
      </c>
      <c r="F2443" s="55" t="s">
        <v>4052</v>
      </c>
      <c r="G2443" s="55" t="s">
        <v>4945</v>
      </c>
      <c r="H2443" s="55" t="s">
        <v>5998</v>
      </c>
    </row>
    <row r="2444" spans="1:8" x14ac:dyDescent="0.25">
      <c r="A2444" s="51">
        <v>5957</v>
      </c>
      <c r="B2444" s="51" t="s">
        <v>5999</v>
      </c>
      <c r="C2444" s="50" t="s">
        <v>145</v>
      </c>
      <c r="D2444" s="55" t="s">
        <v>6000</v>
      </c>
      <c r="E2444" s="55" t="str">
        <f t="shared" si="38"/>
        <v xml:space="preserve">ROCKY MOUNT SC 29730 </v>
      </c>
      <c r="F2444" s="55" t="s">
        <v>4836</v>
      </c>
      <c r="G2444" s="55" t="s">
        <v>4945</v>
      </c>
      <c r="H2444" s="55">
        <v>29730</v>
      </c>
    </row>
    <row r="2445" spans="1:8" x14ac:dyDescent="0.25">
      <c r="A2445" s="51">
        <v>5958</v>
      </c>
      <c r="B2445" s="51" t="s">
        <v>5047</v>
      </c>
      <c r="C2445" s="50" t="s">
        <v>145</v>
      </c>
      <c r="D2445" s="52" t="s">
        <v>615</v>
      </c>
      <c r="E2445" s="55" t="s">
        <v>616</v>
      </c>
      <c r="F2445" s="52" t="s">
        <v>617</v>
      </c>
      <c r="G2445" s="52" t="s">
        <v>618</v>
      </c>
      <c r="H2445" s="52"/>
    </row>
    <row r="2446" spans="1:8" x14ac:dyDescent="0.25">
      <c r="A2446" s="51">
        <v>5959</v>
      </c>
      <c r="B2446" s="51" t="s">
        <v>5060</v>
      </c>
      <c r="C2446" s="50" t="s">
        <v>145</v>
      </c>
      <c r="D2446" s="52" t="s">
        <v>615</v>
      </c>
      <c r="E2446" s="55" t="s">
        <v>616</v>
      </c>
      <c r="F2446" s="52" t="s">
        <v>617</v>
      </c>
      <c r="G2446" s="52" t="s">
        <v>618</v>
      </c>
      <c r="H2446" s="52"/>
    </row>
    <row r="2447" spans="1:8" x14ac:dyDescent="0.25">
      <c r="A2447" s="51">
        <v>5960</v>
      </c>
      <c r="B2447" s="51" t="s">
        <v>2036</v>
      </c>
      <c r="C2447" s="50" t="s">
        <v>145</v>
      </c>
      <c r="D2447" s="55" t="s">
        <v>6001</v>
      </c>
      <c r="E2447" s="55" t="str">
        <f t="shared" si="38"/>
        <v xml:space="preserve">COLUMBIA SC 29224 </v>
      </c>
      <c r="F2447" s="55" t="s">
        <v>3532</v>
      </c>
      <c r="G2447" s="55" t="s">
        <v>4945</v>
      </c>
      <c r="H2447" s="55">
        <v>29224</v>
      </c>
    </row>
    <row r="2448" spans="1:8" x14ac:dyDescent="0.25">
      <c r="A2448" s="51">
        <v>5962</v>
      </c>
      <c r="B2448" s="51" t="s">
        <v>5063</v>
      </c>
      <c r="C2448" s="50" t="s">
        <v>145</v>
      </c>
      <c r="D2448" s="52" t="s">
        <v>615</v>
      </c>
      <c r="E2448" s="55" t="s">
        <v>616</v>
      </c>
      <c r="F2448" s="52" t="s">
        <v>617</v>
      </c>
      <c r="G2448" s="52" t="s">
        <v>618</v>
      </c>
      <c r="H2448" s="52"/>
    </row>
    <row r="2449" spans="1:8" x14ac:dyDescent="0.25">
      <c r="A2449" s="51">
        <v>5963</v>
      </c>
      <c r="B2449" s="51" t="s">
        <v>6002</v>
      </c>
      <c r="C2449" s="50" t="s">
        <v>145</v>
      </c>
      <c r="D2449" s="55" t="s">
        <v>6003</v>
      </c>
      <c r="E2449" s="55" t="str">
        <f t="shared" si="38"/>
        <v xml:space="preserve">MEMPHIS TN 38152 </v>
      </c>
      <c r="F2449" s="55" t="s">
        <v>5293</v>
      </c>
      <c r="G2449" s="55" t="s">
        <v>4232</v>
      </c>
      <c r="H2449" s="55" t="s">
        <v>6004</v>
      </c>
    </row>
    <row r="2450" spans="1:8" x14ac:dyDescent="0.25">
      <c r="A2450" s="51">
        <v>5964</v>
      </c>
      <c r="B2450" s="51" t="s">
        <v>6005</v>
      </c>
      <c r="C2450" s="50" t="s">
        <v>145</v>
      </c>
      <c r="D2450" s="52" t="s">
        <v>615</v>
      </c>
      <c r="E2450" s="55" t="s">
        <v>616</v>
      </c>
      <c r="F2450" s="52" t="s">
        <v>617</v>
      </c>
      <c r="G2450" s="52" t="s">
        <v>618</v>
      </c>
      <c r="H2450" s="52"/>
    </row>
    <row r="2451" spans="1:8" x14ac:dyDescent="0.25">
      <c r="A2451" s="51">
        <v>5965</v>
      </c>
      <c r="B2451" s="51" t="s">
        <v>5231</v>
      </c>
      <c r="C2451" s="50" t="s">
        <v>145</v>
      </c>
      <c r="D2451" s="55" t="s">
        <v>6006</v>
      </c>
      <c r="E2451" s="55" t="str">
        <f t="shared" si="38"/>
        <v xml:space="preserve">CHATTANOOGA TN 37404 </v>
      </c>
      <c r="F2451" s="55" t="s">
        <v>5233</v>
      </c>
      <c r="G2451" s="55" t="s">
        <v>4232</v>
      </c>
      <c r="H2451" s="55" t="s">
        <v>6007</v>
      </c>
    </row>
    <row r="2452" spans="1:8" x14ac:dyDescent="0.25">
      <c r="A2452" s="51">
        <v>5966</v>
      </c>
      <c r="B2452" s="51" t="s">
        <v>5234</v>
      </c>
      <c r="C2452" s="50" t="s">
        <v>145</v>
      </c>
      <c r="D2452" s="52" t="s">
        <v>6008</v>
      </c>
      <c r="E2452" s="55" t="str">
        <f t="shared" si="38"/>
        <v xml:space="preserve">CLARKSVILLE TN 37041 </v>
      </c>
      <c r="F2452" s="52" t="s">
        <v>5235</v>
      </c>
      <c r="G2452" s="52" t="s">
        <v>4232</v>
      </c>
      <c r="H2452" s="52">
        <v>37041</v>
      </c>
    </row>
    <row r="2453" spans="1:8" x14ac:dyDescent="0.25">
      <c r="A2453" s="51">
        <v>5967</v>
      </c>
      <c r="B2453" s="51" t="s">
        <v>2036</v>
      </c>
      <c r="C2453" s="50" t="s">
        <v>145</v>
      </c>
      <c r="D2453" s="52" t="s">
        <v>615</v>
      </c>
      <c r="E2453" s="55" t="s">
        <v>616</v>
      </c>
      <c r="F2453" s="52" t="s">
        <v>617</v>
      </c>
      <c r="G2453" s="52" t="s">
        <v>618</v>
      </c>
      <c r="H2453" s="52"/>
    </row>
    <row r="2454" spans="1:8" x14ac:dyDescent="0.25">
      <c r="A2454" s="51">
        <v>5969</v>
      </c>
      <c r="B2454" s="51" t="s">
        <v>5268</v>
      </c>
      <c r="C2454" s="50" t="s">
        <v>145</v>
      </c>
      <c r="D2454" s="52" t="s">
        <v>615</v>
      </c>
      <c r="E2454" s="55" t="s">
        <v>616</v>
      </c>
      <c r="F2454" s="52" t="s">
        <v>617</v>
      </c>
      <c r="G2454" s="52" t="s">
        <v>618</v>
      </c>
      <c r="H2454" s="52"/>
    </row>
    <row r="2455" spans="1:8" x14ac:dyDescent="0.25">
      <c r="A2455" s="51">
        <v>5970</v>
      </c>
      <c r="B2455" s="51" t="s">
        <v>6009</v>
      </c>
      <c r="C2455" s="50" t="s">
        <v>145</v>
      </c>
      <c r="D2455" s="52" t="s">
        <v>5296</v>
      </c>
      <c r="E2455" s="55" t="str">
        <f t="shared" si="38"/>
        <v xml:space="preserve">MURFREESBORO TN 37133 </v>
      </c>
      <c r="F2455" s="52" t="s">
        <v>5297</v>
      </c>
      <c r="G2455" s="52" t="s">
        <v>4232</v>
      </c>
      <c r="H2455" s="52">
        <v>37133</v>
      </c>
    </row>
    <row r="2456" spans="1:8" x14ac:dyDescent="0.25">
      <c r="A2456" s="51">
        <v>5971</v>
      </c>
      <c r="B2456" s="51" t="s">
        <v>5298</v>
      </c>
      <c r="C2456" s="50" t="s">
        <v>145</v>
      </c>
      <c r="D2456" s="55" t="s">
        <v>6010</v>
      </c>
      <c r="E2456" s="55" t="str">
        <f t="shared" si="38"/>
        <v xml:space="preserve">NASHVILLE TN 37208 </v>
      </c>
      <c r="F2456" s="55" t="s">
        <v>5300</v>
      </c>
      <c r="G2456" s="55" t="s">
        <v>4232</v>
      </c>
      <c r="H2456" s="55">
        <v>37208</v>
      </c>
    </row>
    <row r="2457" spans="1:8" x14ac:dyDescent="0.25">
      <c r="A2457" s="51">
        <v>5972</v>
      </c>
      <c r="B2457" s="51" t="s">
        <v>2446</v>
      </c>
      <c r="C2457" s="50" t="s">
        <v>145</v>
      </c>
      <c r="D2457" s="52" t="s">
        <v>615</v>
      </c>
      <c r="E2457" s="55" t="s">
        <v>616</v>
      </c>
      <c r="F2457" s="52" t="s">
        <v>617</v>
      </c>
      <c r="G2457" s="52" t="s">
        <v>618</v>
      </c>
      <c r="H2457" s="52"/>
    </row>
    <row r="2458" spans="1:8" x14ac:dyDescent="0.25">
      <c r="A2458" s="51">
        <v>5974</v>
      </c>
      <c r="B2458" s="51" t="s">
        <v>6011</v>
      </c>
      <c r="C2458" s="50" t="s">
        <v>145</v>
      </c>
      <c r="D2458" s="55" t="s">
        <v>6012</v>
      </c>
      <c r="E2458" s="55" t="str">
        <f t="shared" si="38"/>
        <v xml:space="preserve">JACKSON TN 38301 </v>
      </c>
      <c r="F2458" s="55" t="s">
        <v>2693</v>
      </c>
      <c r="G2458" s="55" t="s">
        <v>4232</v>
      </c>
      <c r="H2458" s="55">
        <v>38301</v>
      </c>
    </row>
    <row r="2459" spans="1:8" x14ac:dyDescent="0.25">
      <c r="A2459" s="51">
        <v>5975</v>
      </c>
      <c r="B2459" s="51" t="s">
        <v>6013</v>
      </c>
      <c r="C2459" s="50" t="s">
        <v>145</v>
      </c>
      <c r="D2459" s="55" t="s">
        <v>6014</v>
      </c>
      <c r="E2459" s="55" t="str">
        <f t="shared" si="38"/>
        <v xml:space="preserve">CHATTANOOGA TN 37403 </v>
      </c>
      <c r="F2459" s="55" t="s">
        <v>5233</v>
      </c>
      <c r="G2459" s="55" t="s">
        <v>4232</v>
      </c>
      <c r="H2459" s="55">
        <v>37403</v>
      </c>
    </row>
    <row r="2460" spans="1:8" x14ac:dyDescent="0.25">
      <c r="A2460" s="51">
        <v>5976</v>
      </c>
      <c r="B2460" s="51" t="s">
        <v>6015</v>
      </c>
      <c r="C2460" s="50" t="s">
        <v>145</v>
      </c>
      <c r="D2460" s="52" t="s">
        <v>615</v>
      </c>
      <c r="E2460" s="55" t="s">
        <v>616</v>
      </c>
      <c r="F2460" s="52" t="s">
        <v>617</v>
      </c>
      <c r="G2460" s="52" t="s">
        <v>618</v>
      </c>
      <c r="H2460" s="52"/>
    </row>
    <row r="2461" spans="1:8" x14ac:dyDescent="0.25">
      <c r="A2461" s="51">
        <v>5977</v>
      </c>
      <c r="B2461" s="51" t="s">
        <v>6016</v>
      </c>
      <c r="C2461" s="50" t="s">
        <v>145</v>
      </c>
      <c r="D2461" s="57" t="s">
        <v>6017</v>
      </c>
      <c r="E2461" s="55" t="str">
        <f t="shared" si="38"/>
        <v xml:space="preserve">NASHVILLE TN 37209 </v>
      </c>
      <c r="F2461" s="57" t="s">
        <v>5300</v>
      </c>
      <c r="G2461" s="57" t="s">
        <v>4232</v>
      </c>
      <c r="H2461" s="57">
        <v>37209</v>
      </c>
    </row>
    <row r="2462" spans="1:8" x14ac:dyDescent="0.25">
      <c r="A2462" s="51">
        <v>5978</v>
      </c>
      <c r="B2462" s="51" t="s">
        <v>6018</v>
      </c>
      <c r="C2462" s="50" t="s">
        <v>145</v>
      </c>
      <c r="D2462" s="52" t="s">
        <v>615</v>
      </c>
      <c r="E2462" s="55" t="s">
        <v>616</v>
      </c>
      <c r="F2462" s="52" t="s">
        <v>617</v>
      </c>
      <c r="G2462" s="52" t="s">
        <v>618</v>
      </c>
      <c r="H2462" s="52"/>
    </row>
    <row r="2463" spans="1:8" x14ac:dyDescent="0.25">
      <c r="A2463" s="51">
        <v>5979</v>
      </c>
      <c r="B2463" s="51" t="s">
        <v>6019</v>
      </c>
      <c r="C2463" s="50" t="s">
        <v>145</v>
      </c>
      <c r="D2463" s="52" t="s">
        <v>615</v>
      </c>
      <c r="E2463" s="55" t="s">
        <v>616</v>
      </c>
      <c r="F2463" s="52" t="s">
        <v>617</v>
      </c>
      <c r="G2463" s="52" t="s">
        <v>618</v>
      </c>
      <c r="H2463" s="52"/>
    </row>
    <row r="2464" spans="1:8" x14ac:dyDescent="0.25">
      <c r="A2464" s="51">
        <v>5980</v>
      </c>
      <c r="B2464" s="51" t="s">
        <v>6020</v>
      </c>
      <c r="C2464" s="50" t="s">
        <v>145</v>
      </c>
      <c r="D2464" s="52" t="s">
        <v>615</v>
      </c>
      <c r="E2464" s="55" t="s">
        <v>616</v>
      </c>
      <c r="F2464" s="52" t="s">
        <v>617</v>
      </c>
      <c r="G2464" s="52" t="s">
        <v>618</v>
      </c>
      <c r="H2464" s="52"/>
    </row>
    <row r="2465" spans="1:8" x14ac:dyDescent="0.25">
      <c r="A2465" s="51">
        <v>5981</v>
      </c>
      <c r="B2465" s="51" t="s">
        <v>6021</v>
      </c>
      <c r="C2465" s="50" t="s">
        <v>145</v>
      </c>
      <c r="D2465" s="52" t="s">
        <v>615</v>
      </c>
      <c r="E2465" s="55" t="s">
        <v>616</v>
      </c>
      <c r="F2465" s="52" t="s">
        <v>617</v>
      </c>
      <c r="G2465" s="52" t="s">
        <v>618</v>
      </c>
      <c r="H2465" s="52"/>
    </row>
    <row r="2466" spans="1:8" x14ac:dyDescent="0.25">
      <c r="A2466" s="51">
        <v>5982</v>
      </c>
      <c r="B2466" s="51" t="s">
        <v>6022</v>
      </c>
      <c r="C2466" s="50" t="s">
        <v>145</v>
      </c>
      <c r="D2466" s="52" t="s">
        <v>615</v>
      </c>
      <c r="E2466" s="55" t="s">
        <v>616</v>
      </c>
      <c r="F2466" s="52" t="s">
        <v>617</v>
      </c>
      <c r="G2466" s="52" t="s">
        <v>618</v>
      </c>
      <c r="H2466" s="52"/>
    </row>
    <row r="2467" spans="1:8" x14ac:dyDescent="0.25">
      <c r="A2467" s="51">
        <v>5983</v>
      </c>
      <c r="B2467" s="51" t="s">
        <v>5291</v>
      </c>
      <c r="C2467" s="50" t="s">
        <v>145</v>
      </c>
      <c r="D2467" s="55" t="s">
        <v>6023</v>
      </c>
      <c r="E2467" s="55" t="str">
        <f t="shared" si="38"/>
        <v xml:space="preserve">MEMPHIS TN 38126 </v>
      </c>
      <c r="F2467" s="55" t="s">
        <v>5293</v>
      </c>
      <c r="G2467" s="55" t="s">
        <v>4232</v>
      </c>
      <c r="H2467" s="55" t="s">
        <v>5294</v>
      </c>
    </row>
    <row r="2468" spans="1:8" x14ac:dyDescent="0.25">
      <c r="A2468" s="51">
        <v>5984</v>
      </c>
      <c r="B2468" s="51" t="s">
        <v>6024</v>
      </c>
      <c r="C2468" s="50" t="s">
        <v>145</v>
      </c>
      <c r="D2468" s="55" t="s">
        <v>6025</v>
      </c>
      <c r="E2468" s="55" t="str">
        <f t="shared" si="38"/>
        <v xml:space="preserve">BROWNSVILLE TN 38012 </v>
      </c>
      <c r="F2468" s="55" t="s">
        <v>5253</v>
      </c>
      <c r="G2468" s="55" t="s">
        <v>4232</v>
      </c>
      <c r="H2468" s="55" t="s">
        <v>5254</v>
      </c>
    </row>
    <row r="2469" spans="1:8" x14ac:dyDescent="0.25">
      <c r="A2469" s="51">
        <v>5985</v>
      </c>
      <c r="B2469" s="51" t="s">
        <v>6026</v>
      </c>
      <c r="C2469" s="50" t="s">
        <v>145</v>
      </c>
      <c r="D2469" s="55" t="s">
        <v>2738</v>
      </c>
      <c r="E2469" s="55" t="str">
        <f t="shared" si="38"/>
        <v xml:space="preserve">AHOSKIE NC 27910 </v>
      </c>
      <c r="F2469" s="55" t="s">
        <v>4744</v>
      </c>
      <c r="G2469" s="55" t="s">
        <v>4247</v>
      </c>
      <c r="H2469" s="55" t="s">
        <v>4745</v>
      </c>
    </row>
    <row r="2470" spans="1:8" x14ac:dyDescent="0.25">
      <c r="A2470" s="51">
        <v>5986</v>
      </c>
      <c r="B2470" s="51" t="s">
        <v>6027</v>
      </c>
      <c r="C2470" s="50" t="s">
        <v>145</v>
      </c>
      <c r="D2470" s="52" t="s">
        <v>615</v>
      </c>
      <c r="E2470" s="55" t="s">
        <v>616</v>
      </c>
      <c r="F2470" s="52" t="s">
        <v>617</v>
      </c>
      <c r="G2470" s="52" t="s">
        <v>618</v>
      </c>
      <c r="H2470" s="52"/>
    </row>
    <row r="2471" spans="1:8" x14ac:dyDescent="0.25">
      <c r="A2471" s="51">
        <v>5987</v>
      </c>
      <c r="B2471" s="51" t="s">
        <v>5065</v>
      </c>
      <c r="C2471" s="50" t="s">
        <v>145</v>
      </c>
      <c r="D2471" s="52" t="s">
        <v>615</v>
      </c>
      <c r="E2471" s="55" t="s">
        <v>616</v>
      </c>
      <c r="F2471" s="52" t="s">
        <v>617</v>
      </c>
      <c r="G2471" s="52" t="s">
        <v>618</v>
      </c>
      <c r="H2471" s="52"/>
    </row>
    <row r="2472" spans="1:8" x14ac:dyDescent="0.25">
      <c r="A2472" s="51">
        <v>5989</v>
      </c>
      <c r="B2472" s="51" t="s">
        <v>6028</v>
      </c>
      <c r="C2472" s="50" t="s">
        <v>145</v>
      </c>
      <c r="D2472" s="52" t="s">
        <v>615</v>
      </c>
      <c r="E2472" s="55" t="s">
        <v>616</v>
      </c>
      <c r="F2472" s="52" t="s">
        <v>617</v>
      </c>
      <c r="G2472" s="52" t="s">
        <v>618</v>
      </c>
      <c r="H2472" s="52"/>
    </row>
    <row r="2473" spans="1:8" x14ac:dyDescent="0.25">
      <c r="A2473" s="51">
        <v>5990</v>
      </c>
      <c r="B2473" s="51" t="s">
        <v>6029</v>
      </c>
      <c r="C2473" s="50" t="s">
        <v>145</v>
      </c>
      <c r="D2473" s="52" t="s">
        <v>615</v>
      </c>
      <c r="E2473" s="55" t="s">
        <v>616</v>
      </c>
      <c r="F2473" s="52" t="s">
        <v>617</v>
      </c>
      <c r="G2473" s="52" t="s">
        <v>618</v>
      </c>
      <c r="H2473" s="52"/>
    </row>
    <row r="2474" spans="1:8" x14ac:dyDescent="0.25">
      <c r="A2474" s="51">
        <v>5991</v>
      </c>
      <c r="B2474" s="51" t="s">
        <v>6030</v>
      </c>
      <c r="C2474" s="50" t="s">
        <v>145</v>
      </c>
      <c r="D2474" s="52" t="s">
        <v>6031</v>
      </c>
      <c r="E2474" s="55" t="str">
        <f t="shared" si="38"/>
        <v xml:space="preserve">BURLINGTON NC 27215 </v>
      </c>
      <c r="F2474" s="52" t="s">
        <v>1832</v>
      </c>
      <c r="G2474" s="52" t="s">
        <v>4247</v>
      </c>
      <c r="H2474" s="52">
        <v>27215</v>
      </c>
    </row>
    <row r="2475" spans="1:8" x14ac:dyDescent="0.25">
      <c r="A2475" s="51">
        <v>5992</v>
      </c>
      <c r="B2475" s="51" t="s">
        <v>6032</v>
      </c>
      <c r="C2475" s="50" t="s">
        <v>145</v>
      </c>
      <c r="D2475" s="52" t="s">
        <v>615</v>
      </c>
      <c r="E2475" s="55" t="s">
        <v>616</v>
      </c>
      <c r="F2475" s="52" t="s">
        <v>617</v>
      </c>
      <c r="G2475" s="52" t="s">
        <v>618</v>
      </c>
      <c r="H2475" s="52"/>
    </row>
    <row r="2476" spans="1:8" x14ac:dyDescent="0.25">
      <c r="A2476" s="51">
        <v>5995</v>
      </c>
      <c r="B2476" s="51" t="s">
        <v>6033</v>
      </c>
      <c r="C2476" s="50" t="s">
        <v>145</v>
      </c>
      <c r="D2476" s="52" t="s">
        <v>615</v>
      </c>
      <c r="E2476" s="55" t="s">
        <v>616</v>
      </c>
      <c r="F2476" s="52" t="s">
        <v>617</v>
      </c>
      <c r="G2476" s="52" t="s">
        <v>618</v>
      </c>
      <c r="H2476" s="52"/>
    </row>
    <row r="2477" spans="1:8" x14ac:dyDescent="0.25">
      <c r="A2477" s="51">
        <v>5996</v>
      </c>
      <c r="B2477" s="51" t="s">
        <v>4834</v>
      </c>
      <c r="C2477" s="50" t="s">
        <v>145</v>
      </c>
      <c r="D2477" s="55" t="s">
        <v>6034</v>
      </c>
      <c r="E2477" s="55" t="str">
        <f t="shared" si="38"/>
        <v xml:space="preserve">ROCKY MOUNT NC 27804 </v>
      </c>
      <c r="F2477" s="55" t="s">
        <v>4836</v>
      </c>
      <c r="G2477" s="55" t="s">
        <v>4247</v>
      </c>
      <c r="H2477" s="55" t="s">
        <v>6035</v>
      </c>
    </row>
    <row r="2478" spans="1:8" x14ac:dyDescent="0.25">
      <c r="A2478" s="51">
        <v>5997</v>
      </c>
      <c r="B2478" s="51" t="s">
        <v>6036</v>
      </c>
      <c r="C2478" s="50" t="s">
        <v>145</v>
      </c>
      <c r="D2478" s="55" t="s">
        <v>6037</v>
      </c>
      <c r="E2478" s="55" t="str">
        <f t="shared" si="38"/>
        <v xml:space="preserve">STATESBORO GA 30815 </v>
      </c>
      <c r="F2478" s="55" t="s">
        <v>4376</v>
      </c>
      <c r="G2478" s="55" t="s">
        <v>4106</v>
      </c>
      <c r="H2478" s="55">
        <v>30815</v>
      </c>
    </row>
    <row r="2479" spans="1:8" x14ac:dyDescent="0.25">
      <c r="A2479" s="51">
        <v>5998</v>
      </c>
      <c r="B2479" s="51" t="s">
        <v>3790</v>
      </c>
      <c r="C2479" s="50" t="s">
        <v>145</v>
      </c>
      <c r="D2479" s="52" t="s">
        <v>615</v>
      </c>
      <c r="E2479" s="55" t="s">
        <v>616</v>
      </c>
      <c r="F2479" s="52" t="s">
        <v>617</v>
      </c>
      <c r="G2479" s="52" t="s">
        <v>618</v>
      </c>
      <c r="H2479" s="52"/>
    </row>
    <row r="2480" spans="1:8" x14ac:dyDescent="0.25">
      <c r="A2480" s="51" t="s">
        <v>412</v>
      </c>
      <c r="B2480" s="51" t="s">
        <v>4077</v>
      </c>
      <c r="C2480" s="50" t="s">
        <v>145</v>
      </c>
      <c r="D2480" s="55" t="s">
        <v>6038</v>
      </c>
      <c r="E2480" s="55" t="str">
        <f t="shared" si="38"/>
        <v xml:space="preserve">DELAND FL 32720 </v>
      </c>
      <c r="F2480" s="55" t="s">
        <v>4079</v>
      </c>
      <c r="G2480" s="55" t="s">
        <v>3785</v>
      </c>
      <c r="H2480" s="55">
        <v>32720</v>
      </c>
    </row>
    <row r="2481" spans="1:8" x14ac:dyDescent="0.25">
      <c r="A2481" s="51" t="s">
        <v>413</v>
      </c>
      <c r="B2481" s="51" t="s">
        <v>6039</v>
      </c>
      <c r="C2481" s="50" t="s">
        <v>145</v>
      </c>
      <c r="D2481" s="55" t="s">
        <v>6040</v>
      </c>
      <c r="E2481" s="55" t="str">
        <f t="shared" si="38"/>
        <v xml:space="preserve">JOHNSON CITY TN 37614 </v>
      </c>
      <c r="F2481" s="55" t="s">
        <v>5267</v>
      </c>
      <c r="G2481" s="55" t="s">
        <v>4232</v>
      </c>
      <c r="H2481" s="55" t="s">
        <v>6041</v>
      </c>
    </row>
    <row r="2482" spans="1:8" x14ac:dyDescent="0.25">
      <c r="A2482" s="51" t="s">
        <v>414</v>
      </c>
      <c r="B2482" s="51" t="s">
        <v>5245</v>
      </c>
      <c r="C2482" s="50" t="s">
        <v>145</v>
      </c>
      <c r="D2482" s="55" t="s">
        <v>615</v>
      </c>
      <c r="E2482" s="55" t="s">
        <v>616</v>
      </c>
      <c r="F2482" s="52" t="s">
        <v>617</v>
      </c>
      <c r="G2482" s="52" t="s">
        <v>618</v>
      </c>
      <c r="H2482" s="55" t="s">
        <v>2099</v>
      </c>
    </row>
    <row r="2483" spans="1:8" x14ac:dyDescent="0.25">
      <c r="A2483" s="51" t="s">
        <v>415</v>
      </c>
      <c r="B2483" s="51" t="s">
        <v>1694</v>
      </c>
      <c r="C2483" s="50" t="s">
        <v>145</v>
      </c>
      <c r="D2483" s="55" t="s">
        <v>4624</v>
      </c>
      <c r="E2483" s="55" t="str">
        <f t="shared" si="38"/>
        <v xml:space="preserve">FAYETTEVILLE GA 30214 </v>
      </c>
      <c r="F2483" s="55" t="s">
        <v>4246</v>
      </c>
      <c r="G2483" s="55" t="s">
        <v>4106</v>
      </c>
      <c r="H2483" s="55" t="s">
        <v>5500</v>
      </c>
    </row>
    <row r="2484" spans="1:8" x14ac:dyDescent="0.25">
      <c r="A2484" s="51" t="s">
        <v>416</v>
      </c>
      <c r="B2484" s="51" t="s">
        <v>4498</v>
      </c>
      <c r="C2484" s="50" t="s">
        <v>145</v>
      </c>
      <c r="D2484" s="55" t="s">
        <v>6042</v>
      </c>
      <c r="E2484" s="55" t="str">
        <f t="shared" si="38"/>
        <v xml:space="preserve">MCCOMB MS 39649 </v>
      </c>
      <c r="F2484" s="55" t="s">
        <v>6043</v>
      </c>
      <c r="G2484" s="55" t="s">
        <v>4373</v>
      </c>
      <c r="H2484" s="55">
        <v>39649</v>
      </c>
    </row>
    <row r="2485" spans="1:8" x14ac:dyDescent="0.25">
      <c r="A2485" s="51" t="s">
        <v>417</v>
      </c>
      <c r="B2485" s="51" t="s">
        <v>6044</v>
      </c>
      <c r="C2485" s="50" t="s">
        <v>145</v>
      </c>
      <c r="D2485" s="52" t="s">
        <v>615</v>
      </c>
      <c r="E2485" s="55" t="s">
        <v>616</v>
      </c>
      <c r="F2485" s="52" t="s">
        <v>617</v>
      </c>
      <c r="G2485" s="52" t="s">
        <v>618</v>
      </c>
      <c r="H2485" s="52"/>
    </row>
    <row r="2486" spans="1:8" x14ac:dyDescent="0.25">
      <c r="A2486" s="51" t="s">
        <v>418</v>
      </c>
      <c r="B2486" s="51" t="s">
        <v>6045</v>
      </c>
      <c r="C2486" s="50" t="s">
        <v>145</v>
      </c>
      <c r="D2486" s="55" t="s">
        <v>6046</v>
      </c>
      <c r="E2486" s="55" t="str">
        <f t="shared" si="38"/>
        <v xml:space="preserve">JACKSONVILLE AL 36265 </v>
      </c>
      <c r="F2486" s="55" t="s">
        <v>2414</v>
      </c>
      <c r="G2486" s="55" t="s">
        <v>3775</v>
      </c>
      <c r="H2486" s="55" t="s">
        <v>6047</v>
      </c>
    </row>
    <row r="2487" spans="1:8" x14ac:dyDescent="0.25">
      <c r="A2487" s="51" t="s">
        <v>419</v>
      </c>
      <c r="B2487" s="51" t="s">
        <v>6048</v>
      </c>
      <c r="C2487" s="50" t="s">
        <v>145</v>
      </c>
      <c r="D2487" s="55" t="s">
        <v>6049</v>
      </c>
      <c r="E2487" s="55" t="str">
        <f t="shared" si="38"/>
        <v xml:space="preserve">CARTHAGE NC 28327 </v>
      </c>
      <c r="F2487" s="55" t="s">
        <v>4490</v>
      </c>
      <c r="G2487" s="55" t="s">
        <v>4247</v>
      </c>
      <c r="H2487" s="55" t="s">
        <v>6050</v>
      </c>
    </row>
    <row r="2488" spans="1:8" x14ac:dyDescent="0.25">
      <c r="A2488" s="51" t="s">
        <v>420</v>
      </c>
      <c r="B2488" s="51" t="s">
        <v>6051</v>
      </c>
      <c r="C2488" s="50" t="s">
        <v>145</v>
      </c>
      <c r="D2488" s="55" t="s">
        <v>4335</v>
      </c>
      <c r="E2488" s="55" t="str">
        <f t="shared" si="38"/>
        <v xml:space="preserve">THOMASVILLE GA 31799 </v>
      </c>
      <c r="F2488" s="55" t="s">
        <v>4336</v>
      </c>
      <c r="G2488" s="55" t="s">
        <v>4106</v>
      </c>
      <c r="H2488" s="55" t="s">
        <v>4546</v>
      </c>
    </row>
    <row r="2489" spans="1:8" x14ac:dyDescent="0.25">
      <c r="A2489" s="51" t="s">
        <v>421</v>
      </c>
      <c r="B2489" s="51" t="s">
        <v>4428</v>
      </c>
      <c r="C2489" s="50" t="s">
        <v>145</v>
      </c>
      <c r="D2489" s="55" t="s">
        <v>6052</v>
      </c>
      <c r="E2489" s="55" t="str">
        <f t="shared" si="38"/>
        <v xml:space="preserve">TAYLORSVILLE MS 39168 </v>
      </c>
      <c r="F2489" s="55" t="s">
        <v>6053</v>
      </c>
      <c r="G2489" s="55" t="s">
        <v>4373</v>
      </c>
      <c r="H2489" s="55" t="s">
        <v>6054</v>
      </c>
    </row>
    <row r="2490" spans="1:8" x14ac:dyDescent="0.25">
      <c r="A2490" s="51" t="s">
        <v>422</v>
      </c>
      <c r="B2490" s="51" t="s">
        <v>6055</v>
      </c>
      <c r="C2490" s="50" t="s">
        <v>145</v>
      </c>
      <c r="D2490" s="52" t="s">
        <v>615</v>
      </c>
      <c r="E2490" s="55" t="s">
        <v>616</v>
      </c>
      <c r="F2490" s="52" t="s">
        <v>617</v>
      </c>
      <c r="G2490" s="52" t="s">
        <v>618</v>
      </c>
      <c r="H2490" s="52"/>
    </row>
    <row r="2491" spans="1:8" x14ac:dyDescent="0.25">
      <c r="A2491" s="51" t="s">
        <v>423</v>
      </c>
      <c r="B2491" s="51" t="s">
        <v>6056</v>
      </c>
      <c r="C2491" s="50" t="s">
        <v>145</v>
      </c>
      <c r="D2491" s="55" t="s">
        <v>6057</v>
      </c>
      <c r="E2491" s="55" t="str">
        <f t="shared" si="38"/>
        <v xml:space="preserve">FERNANDINA BEACH FL 32035 </v>
      </c>
      <c r="F2491" s="55" t="s">
        <v>6058</v>
      </c>
      <c r="G2491" s="55" t="s">
        <v>3785</v>
      </c>
      <c r="H2491" s="55">
        <v>32035</v>
      </c>
    </row>
    <row r="2492" spans="1:8" x14ac:dyDescent="0.25">
      <c r="A2492" s="51" t="s">
        <v>424</v>
      </c>
      <c r="B2492" s="51" t="s">
        <v>6056</v>
      </c>
      <c r="C2492" s="50" t="s">
        <v>145</v>
      </c>
      <c r="D2492" s="52" t="s">
        <v>6059</v>
      </c>
      <c r="E2492" s="55" t="str">
        <f t="shared" si="38"/>
        <v xml:space="preserve">SALISBURY NC 28144 </v>
      </c>
      <c r="F2492" s="52" t="s">
        <v>4868</v>
      </c>
      <c r="G2492" s="52" t="s">
        <v>4247</v>
      </c>
      <c r="H2492" s="52">
        <v>28144</v>
      </c>
    </row>
    <row r="2493" spans="1:8" x14ac:dyDescent="0.25">
      <c r="A2493" s="51" t="s">
        <v>425</v>
      </c>
      <c r="B2493" s="51" t="s">
        <v>3339</v>
      </c>
      <c r="C2493" s="50" t="s">
        <v>145</v>
      </c>
      <c r="D2493" s="52" t="s">
        <v>615</v>
      </c>
      <c r="E2493" s="55" t="s">
        <v>616</v>
      </c>
      <c r="F2493" s="52" t="s">
        <v>617</v>
      </c>
      <c r="G2493" s="52" t="s">
        <v>618</v>
      </c>
      <c r="H2493" s="52"/>
    </row>
    <row r="2494" spans="1:8" x14ac:dyDescent="0.25">
      <c r="A2494" s="51" t="s">
        <v>426</v>
      </c>
      <c r="B2494" s="51" t="s">
        <v>4474</v>
      </c>
      <c r="C2494" s="50" t="s">
        <v>145</v>
      </c>
      <c r="D2494" s="55" t="s">
        <v>6060</v>
      </c>
      <c r="E2494" s="55" t="str">
        <f t="shared" si="38"/>
        <v xml:space="preserve">Heidelbertg MS 39439 </v>
      </c>
      <c r="F2494" s="55" t="s">
        <v>6061</v>
      </c>
      <c r="G2494" s="55" t="s">
        <v>4373</v>
      </c>
      <c r="H2494" s="55" t="s">
        <v>4477</v>
      </c>
    </row>
    <row r="2495" spans="1:8" x14ac:dyDescent="0.25">
      <c r="A2495" s="51" t="s">
        <v>427</v>
      </c>
      <c r="B2495" s="51" t="s">
        <v>6062</v>
      </c>
      <c r="C2495" s="50" t="s">
        <v>145</v>
      </c>
      <c r="D2495" s="52" t="s">
        <v>615</v>
      </c>
      <c r="E2495" s="55" t="s">
        <v>616</v>
      </c>
      <c r="F2495" s="52" t="s">
        <v>617</v>
      </c>
      <c r="G2495" s="52" t="s">
        <v>618</v>
      </c>
      <c r="H2495" s="52"/>
    </row>
    <row r="2496" spans="1:8" x14ac:dyDescent="0.25">
      <c r="A2496" s="51" t="s">
        <v>428</v>
      </c>
      <c r="B2496" s="51" t="s">
        <v>6063</v>
      </c>
      <c r="C2496" s="50" t="s">
        <v>145</v>
      </c>
      <c r="D2496" s="55" t="s">
        <v>6064</v>
      </c>
      <c r="E2496" s="55" t="str">
        <f t="shared" si="38"/>
        <v xml:space="preserve">Hattiesburg MS 39406 </v>
      </c>
      <c r="F2496" s="55" t="s">
        <v>6065</v>
      </c>
      <c r="G2496" s="55" t="s">
        <v>4373</v>
      </c>
      <c r="H2496" s="55" t="s">
        <v>6066</v>
      </c>
    </row>
    <row r="2497" spans="1:8" x14ac:dyDescent="0.25">
      <c r="A2497" s="51" t="s">
        <v>429</v>
      </c>
      <c r="B2497" s="51" t="s">
        <v>6067</v>
      </c>
      <c r="C2497" s="50" t="s">
        <v>145</v>
      </c>
      <c r="D2497" s="57" t="s">
        <v>615</v>
      </c>
      <c r="E2497" s="55" t="s">
        <v>616</v>
      </c>
      <c r="F2497" s="52" t="s">
        <v>617</v>
      </c>
      <c r="G2497" s="52" t="s">
        <v>618</v>
      </c>
      <c r="H2497" s="57"/>
    </row>
    <row r="2498" spans="1:8" x14ac:dyDescent="0.25">
      <c r="A2498" s="51" t="s">
        <v>430</v>
      </c>
      <c r="B2498" s="51" t="s">
        <v>6068</v>
      </c>
      <c r="C2498" s="50" t="s">
        <v>145</v>
      </c>
      <c r="D2498" s="52" t="s">
        <v>615</v>
      </c>
      <c r="E2498" s="55" t="s">
        <v>616</v>
      </c>
      <c r="F2498" s="52" t="s">
        <v>617</v>
      </c>
      <c r="G2498" s="52" t="s">
        <v>618</v>
      </c>
      <c r="H2498" s="52"/>
    </row>
    <row r="2499" spans="1:8" x14ac:dyDescent="0.25">
      <c r="A2499" s="51" t="s">
        <v>431</v>
      </c>
      <c r="B2499" s="51" t="s">
        <v>6069</v>
      </c>
      <c r="C2499" s="50" t="s">
        <v>145</v>
      </c>
      <c r="D2499" s="55" t="s">
        <v>6070</v>
      </c>
      <c r="E2499" s="55" t="str">
        <f t="shared" si="38"/>
        <v xml:space="preserve">Wilson NC 27893 </v>
      </c>
      <c r="F2499" s="55" t="s">
        <v>6071</v>
      </c>
      <c r="G2499" s="55" t="s">
        <v>4247</v>
      </c>
      <c r="H2499" s="55" t="s">
        <v>6072</v>
      </c>
    </row>
    <row r="2500" spans="1:8" x14ac:dyDescent="0.25">
      <c r="A2500" s="51" t="s">
        <v>432</v>
      </c>
      <c r="B2500" s="51" t="s">
        <v>6073</v>
      </c>
      <c r="C2500" s="50" t="s">
        <v>145</v>
      </c>
      <c r="D2500" s="55" t="s">
        <v>6074</v>
      </c>
      <c r="E2500" s="55" t="str">
        <f t="shared" si="38"/>
        <v xml:space="preserve">EATONTON GA 31024 </v>
      </c>
      <c r="F2500" s="55" t="s">
        <v>4320</v>
      </c>
      <c r="G2500" s="55" t="s">
        <v>4106</v>
      </c>
      <c r="H2500" s="55" t="s">
        <v>4321</v>
      </c>
    </row>
    <row r="2501" spans="1:8" x14ac:dyDescent="0.25">
      <c r="A2501" s="51" t="s">
        <v>433</v>
      </c>
      <c r="B2501" s="51" t="s">
        <v>3848</v>
      </c>
      <c r="C2501" s="50" t="s">
        <v>145</v>
      </c>
      <c r="D2501" s="52" t="s">
        <v>615</v>
      </c>
      <c r="E2501" s="55" t="s">
        <v>616</v>
      </c>
      <c r="F2501" s="52" t="s">
        <v>617</v>
      </c>
      <c r="G2501" s="52" t="s">
        <v>618</v>
      </c>
      <c r="H2501" s="52"/>
    </row>
    <row r="2502" spans="1:8" x14ac:dyDescent="0.25">
      <c r="A2502" s="51" t="s">
        <v>434</v>
      </c>
      <c r="B2502" s="51" t="s">
        <v>6075</v>
      </c>
      <c r="C2502" s="50" t="s">
        <v>145</v>
      </c>
      <c r="D2502" s="52" t="s">
        <v>615</v>
      </c>
      <c r="E2502" s="55" t="s">
        <v>616</v>
      </c>
      <c r="F2502" s="52" t="s">
        <v>617</v>
      </c>
      <c r="G2502" s="52" t="s">
        <v>618</v>
      </c>
      <c r="H2502" s="52"/>
    </row>
    <row r="2503" spans="1:8" x14ac:dyDescent="0.25">
      <c r="A2503" s="51" t="s">
        <v>435</v>
      </c>
      <c r="B2503" s="51" t="s">
        <v>2117</v>
      </c>
      <c r="C2503" s="50" t="s">
        <v>145</v>
      </c>
      <c r="D2503" s="52" t="s">
        <v>615</v>
      </c>
      <c r="E2503" s="55" t="s">
        <v>616</v>
      </c>
      <c r="F2503" s="52" t="s">
        <v>617</v>
      </c>
      <c r="G2503" s="52" t="s">
        <v>618</v>
      </c>
      <c r="H2503" s="52"/>
    </row>
    <row r="2504" spans="1:8" x14ac:dyDescent="0.25">
      <c r="A2504" s="51" t="s">
        <v>436</v>
      </c>
      <c r="B2504" s="51" t="s">
        <v>4525</v>
      </c>
      <c r="C2504" s="50" t="s">
        <v>145</v>
      </c>
      <c r="D2504" s="55" t="s">
        <v>6076</v>
      </c>
      <c r="E2504" s="55" t="str">
        <f t="shared" ref="E2504:E2565" si="39">CONCATENATE(F2504," ",G2504," ",H2504," ",)</f>
        <v xml:space="preserve">Philadelphia MS 39350 </v>
      </c>
      <c r="F2504" s="55" t="s">
        <v>6077</v>
      </c>
      <c r="G2504" s="55" t="s">
        <v>4373</v>
      </c>
      <c r="H2504" s="55" t="s">
        <v>4527</v>
      </c>
    </row>
    <row r="2505" spans="1:8" x14ac:dyDescent="0.25">
      <c r="A2505" s="51" t="s">
        <v>437</v>
      </c>
      <c r="B2505" s="51" t="s">
        <v>6078</v>
      </c>
      <c r="C2505" s="50" t="s">
        <v>145</v>
      </c>
      <c r="D2505" s="52" t="s">
        <v>615</v>
      </c>
      <c r="E2505" s="55" t="s">
        <v>616</v>
      </c>
      <c r="F2505" s="52" t="s">
        <v>617</v>
      </c>
      <c r="G2505" s="52" t="s">
        <v>618</v>
      </c>
      <c r="H2505" s="52"/>
    </row>
    <row r="2506" spans="1:8" x14ac:dyDescent="0.25">
      <c r="A2506" s="51" t="s">
        <v>438</v>
      </c>
      <c r="B2506" s="51" t="s">
        <v>6079</v>
      </c>
      <c r="C2506" s="50" t="s">
        <v>145</v>
      </c>
      <c r="D2506" s="55" t="s">
        <v>6080</v>
      </c>
      <c r="E2506" s="55" t="str">
        <f t="shared" si="39"/>
        <v xml:space="preserve">Clemson SC 29632 </v>
      </c>
      <c r="F2506" s="55" t="s">
        <v>6081</v>
      </c>
      <c r="G2506" s="55" t="s">
        <v>4945</v>
      </c>
      <c r="H2506" s="55" t="s">
        <v>6082</v>
      </c>
    </row>
    <row r="2507" spans="1:8" x14ac:dyDescent="0.25">
      <c r="A2507" s="51" t="s">
        <v>439</v>
      </c>
      <c r="B2507" s="51" t="s">
        <v>4970</v>
      </c>
      <c r="C2507" s="50" t="s">
        <v>145</v>
      </c>
      <c r="D2507" s="55" t="s">
        <v>6083</v>
      </c>
      <c r="E2507" s="55" t="str">
        <f t="shared" si="39"/>
        <v xml:space="preserve">Bowman SC 29018 </v>
      </c>
      <c r="F2507" s="55" t="s">
        <v>6084</v>
      </c>
      <c r="G2507" s="55" t="s">
        <v>4945</v>
      </c>
      <c r="H2507" s="55" t="s">
        <v>4973</v>
      </c>
    </row>
    <row r="2508" spans="1:8" x14ac:dyDescent="0.25">
      <c r="A2508" s="51" t="s">
        <v>440</v>
      </c>
      <c r="B2508" s="51" t="s">
        <v>6085</v>
      </c>
      <c r="C2508" s="50" t="s">
        <v>145</v>
      </c>
      <c r="D2508" s="52" t="s">
        <v>615</v>
      </c>
      <c r="E2508" s="55" t="s">
        <v>616</v>
      </c>
      <c r="F2508" s="52" t="s">
        <v>617</v>
      </c>
      <c r="G2508" s="52" t="s">
        <v>618</v>
      </c>
      <c r="H2508" s="52"/>
    </row>
    <row r="2509" spans="1:8" x14ac:dyDescent="0.25">
      <c r="A2509" s="51" t="s">
        <v>441</v>
      </c>
      <c r="B2509" s="51" t="s">
        <v>4055</v>
      </c>
      <c r="C2509" s="50" t="s">
        <v>145</v>
      </c>
      <c r="D2509" s="55" t="s">
        <v>4056</v>
      </c>
      <c r="E2509" s="55" t="str">
        <f t="shared" si="39"/>
        <v xml:space="preserve">TALLAHASSEE FL 32314 </v>
      </c>
      <c r="F2509" s="55" t="s">
        <v>4057</v>
      </c>
      <c r="G2509" s="55" t="s">
        <v>3785</v>
      </c>
      <c r="H2509" s="55">
        <v>32314</v>
      </c>
    </row>
    <row r="2510" spans="1:8" x14ac:dyDescent="0.25">
      <c r="A2510" s="51" t="s">
        <v>442</v>
      </c>
      <c r="B2510" s="51" t="s">
        <v>6086</v>
      </c>
      <c r="C2510" s="50" t="s">
        <v>145</v>
      </c>
      <c r="D2510" s="55" t="s">
        <v>6087</v>
      </c>
      <c r="E2510" s="55" t="str">
        <f t="shared" si="39"/>
        <v xml:space="preserve">BLACKVILLE SC 29817 </v>
      </c>
      <c r="F2510" s="55" t="s">
        <v>6088</v>
      </c>
      <c r="G2510" s="55" t="s">
        <v>4945</v>
      </c>
      <c r="H2510" s="55" t="s">
        <v>6089</v>
      </c>
    </row>
    <row r="2511" spans="1:8" x14ac:dyDescent="0.25">
      <c r="A2511" s="51" t="s">
        <v>443</v>
      </c>
      <c r="B2511" s="51" t="s">
        <v>2901</v>
      </c>
      <c r="C2511" s="50" t="s">
        <v>145</v>
      </c>
      <c r="D2511" s="52" t="s">
        <v>615</v>
      </c>
      <c r="E2511" s="55" t="s">
        <v>616</v>
      </c>
      <c r="F2511" s="52" t="s">
        <v>617</v>
      </c>
      <c r="G2511" s="52" t="s">
        <v>618</v>
      </c>
      <c r="H2511" s="52"/>
    </row>
    <row r="2512" spans="1:8" x14ac:dyDescent="0.25">
      <c r="A2512" s="51" t="s">
        <v>444</v>
      </c>
      <c r="B2512" s="51" t="s">
        <v>6090</v>
      </c>
      <c r="C2512" s="50" t="s">
        <v>145</v>
      </c>
      <c r="D2512" s="52" t="s">
        <v>615</v>
      </c>
      <c r="E2512" s="55" t="s">
        <v>616</v>
      </c>
      <c r="F2512" s="52" t="s">
        <v>617</v>
      </c>
      <c r="G2512" s="52" t="s">
        <v>618</v>
      </c>
      <c r="H2512" s="52"/>
    </row>
    <row r="2513" spans="1:8" x14ac:dyDescent="0.25">
      <c r="A2513" s="51" t="s">
        <v>445</v>
      </c>
      <c r="B2513" s="51" t="s">
        <v>6091</v>
      </c>
      <c r="C2513" s="50" t="s">
        <v>145</v>
      </c>
      <c r="D2513" s="55" t="s">
        <v>6092</v>
      </c>
      <c r="E2513" s="55" t="str">
        <f t="shared" si="39"/>
        <v xml:space="preserve">POMPANO BEACH FL 33060 </v>
      </c>
      <c r="F2513" s="55" t="s">
        <v>6093</v>
      </c>
      <c r="G2513" s="55" t="s">
        <v>3785</v>
      </c>
      <c r="H2513" s="55" t="s">
        <v>6094</v>
      </c>
    </row>
    <row r="2514" spans="1:8" x14ac:dyDescent="0.25">
      <c r="A2514" s="51" t="s">
        <v>446</v>
      </c>
      <c r="B2514" s="51" t="s">
        <v>6095</v>
      </c>
      <c r="C2514" s="50" t="s">
        <v>145</v>
      </c>
      <c r="D2514" s="55" t="s">
        <v>6096</v>
      </c>
      <c r="E2514" s="55" t="str">
        <f t="shared" si="39"/>
        <v xml:space="preserve">TUSKEGEE AL 36088 </v>
      </c>
      <c r="F2514" s="55" t="s">
        <v>6097</v>
      </c>
      <c r="G2514" s="55" t="s">
        <v>3775</v>
      </c>
      <c r="H2514" s="55" t="s">
        <v>6098</v>
      </c>
    </row>
    <row r="2515" spans="1:8" x14ac:dyDescent="0.25">
      <c r="A2515" s="51" t="s">
        <v>447</v>
      </c>
      <c r="B2515" s="51" t="s">
        <v>4786</v>
      </c>
      <c r="C2515" s="50" t="s">
        <v>145</v>
      </c>
      <c r="D2515" s="52" t="s">
        <v>615</v>
      </c>
      <c r="E2515" s="55" t="s">
        <v>616</v>
      </c>
      <c r="F2515" s="52" t="s">
        <v>617</v>
      </c>
      <c r="G2515" s="52" t="s">
        <v>618</v>
      </c>
      <c r="H2515" s="52"/>
    </row>
    <row r="2516" spans="1:8" x14ac:dyDescent="0.25">
      <c r="A2516" s="51" t="s">
        <v>448</v>
      </c>
      <c r="B2516" s="51" t="s">
        <v>6099</v>
      </c>
      <c r="C2516" s="50" t="s">
        <v>145</v>
      </c>
      <c r="D2516" s="55" t="s">
        <v>6100</v>
      </c>
      <c r="E2516" s="55" t="str">
        <f t="shared" si="39"/>
        <v xml:space="preserve">MURFREESBORO TN 37132 </v>
      </c>
      <c r="F2516" s="55" t="s">
        <v>5297</v>
      </c>
      <c r="G2516" s="55" t="s">
        <v>4232</v>
      </c>
      <c r="H2516" s="55" t="s">
        <v>6101</v>
      </c>
    </row>
    <row r="2517" spans="1:8" x14ac:dyDescent="0.25">
      <c r="A2517" s="51" t="s">
        <v>449</v>
      </c>
      <c r="B2517" s="51" t="s">
        <v>2525</v>
      </c>
      <c r="C2517" s="50" t="s">
        <v>145</v>
      </c>
      <c r="D2517" s="55" t="s">
        <v>6102</v>
      </c>
      <c r="E2517" s="55" t="str">
        <f t="shared" si="39"/>
        <v xml:space="preserve">PETERMAN AL 36471 </v>
      </c>
      <c r="F2517" s="55" t="s">
        <v>6103</v>
      </c>
      <c r="G2517" s="55" t="s">
        <v>3775</v>
      </c>
      <c r="H2517" s="55" t="s">
        <v>6104</v>
      </c>
    </row>
    <row r="2518" spans="1:8" x14ac:dyDescent="0.25">
      <c r="A2518" s="51" t="s">
        <v>450</v>
      </c>
      <c r="B2518" s="51" t="s">
        <v>6105</v>
      </c>
      <c r="C2518" s="50" t="s">
        <v>145</v>
      </c>
      <c r="D2518" s="52" t="s">
        <v>615</v>
      </c>
      <c r="E2518" s="55" t="s">
        <v>616</v>
      </c>
      <c r="F2518" s="52" t="s">
        <v>617</v>
      </c>
      <c r="G2518" s="52" t="s">
        <v>618</v>
      </c>
      <c r="H2518" s="52"/>
    </row>
    <row r="2519" spans="1:8" x14ac:dyDescent="0.25">
      <c r="A2519" s="51" t="s">
        <v>451</v>
      </c>
      <c r="B2519" s="51" t="s">
        <v>6106</v>
      </c>
      <c r="C2519" s="50" t="s">
        <v>145</v>
      </c>
      <c r="D2519" s="52" t="s">
        <v>615</v>
      </c>
      <c r="E2519" s="55" t="s">
        <v>616</v>
      </c>
      <c r="F2519" s="52" t="s">
        <v>617</v>
      </c>
      <c r="G2519" s="52" t="s">
        <v>618</v>
      </c>
      <c r="H2519" s="52"/>
    </row>
    <row r="2520" spans="1:8" x14ac:dyDescent="0.25">
      <c r="A2520" s="51" t="s">
        <v>452</v>
      </c>
      <c r="B2520" s="51" t="s">
        <v>6107</v>
      </c>
      <c r="C2520" s="50" t="s">
        <v>145</v>
      </c>
      <c r="D2520" s="52" t="s">
        <v>6108</v>
      </c>
      <c r="E2520" s="55" t="str">
        <f t="shared" si="39"/>
        <v xml:space="preserve">GREENSBORO NC 27402 </v>
      </c>
      <c r="F2520" s="52" t="s">
        <v>4627</v>
      </c>
      <c r="G2520" s="52" t="s">
        <v>4247</v>
      </c>
      <c r="H2520" s="52">
        <v>27402</v>
      </c>
    </row>
    <row r="2521" spans="1:8" x14ac:dyDescent="0.25">
      <c r="A2521" s="51" t="s">
        <v>453</v>
      </c>
      <c r="B2521" s="51" t="s">
        <v>4610</v>
      </c>
      <c r="C2521" s="50" t="s">
        <v>145</v>
      </c>
      <c r="D2521" s="52" t="s">
        <v>615</v>
      </c>
      <c r="E2521" s="55" t="s">
        <v>616</v>
      </c>
      <c r="F2521" s="52" t="s">
        <v>617</v>
      </c>
      <c r="G2521" s="52" t="s">
        <v>618</v>
      </c>
      <c r="H2521" s="52"/>
    </row>
    <row r="2522" spans="1:8" x14ac:dyDescent="0.25">
      <c r="A2522" s="51" t="s">
        <v>454</v>
      </c>
      <c r="B2522" s="51" t="s">
        <v>6109</v>
      </c>
      <c r="C2522" s="50" t="s">
        <v>145</v>
      </c>
      <c r="D2522" s="55" t="s">
        <v>6110</v>
      </c>
      <c r="E2522" s="55" t="str">
        <f t="shared" si="39"/>
        <v xml:space="preserve">TROY AL 36082 </v>
      </c>
      <c r="F2522" s="55" t="s">
        <v>1464</v>
      </c>
      <c r="G2522" s="55" t="s">
        <v>3775</v>
      </c>
      <c r="H2522" s="55">
        <v>36082</v>
      </c>
    </row>
    <row r="2523" spans="1:8" x14ac:dyDescent="0.25">
      <c r="A2523" s="51" t="s">
        <v>455</v>
      </c>
      <c r="B2523" s="51" t="s">
        <v>6111</v>
      </c>
      <c r="C2523" s="50" t="s">
        <v>145</v>
      </c>
      <c r="D2523" s="55" t="s">
        <v>6112</v>
      </c>
      <c r="E2523" s="55" t="str">
        <f t="shared" si="39"/>
        <v xml:space="preserve">VALDOSTA GA 31698 </v>
      </c>
      <c r="F2523" s="55" t="s">
        <v>4349</v>
      </c>
      <c r="G2523" s="55" t="s">
        <v>4106</v>
      </c>
      <c r="H2523" s="55" t="s">
        <v>6113</v>
      </c>
    </row>
    <row r="2524" spans="1:8" x14ac:dyDescent="0.25">
      <c r="A2524" s="51" t="s">
        <v>456</v>
      </c>
      <c r="B2524" s="51" t="s">
        <v>6114</v>
      </c>
      <c r="C2524" s="50" t="s">
        <v>145</v>
      </c>
      <c r="D2524" s="52" t="s">
        <v>6115</v>
      </c>
      <c r="E2524" s="55" t="str">
        <f t="shared" si="39"/>
        <v xml:space="preserve">SAVANNAH GA 31419 </v>
      </c>
      <c r="F2524" s="52" t="s">
        <v>4325</v>
      </c>
      <c r="G2524" s="52" t="s">
        <v>4106</v>
      </c>
      <c r="H2524" s="52">
        <v>31419</v>
      </c>
    </row>
    <row r="2525" spans="1:8" x14ac:dyDescent="0.25">
      <c r="A2525" s="51" t="s">
        <v>457</v>
      </c>
      <c r="B2525" s="51" t="s">
        <v>6116</v>
      </c>
      <c r="C2525" s="50" t="s">
        <v>145</v>
      </c>
      <c r="D2525" s="55" t="s">
        <v>5227</v>
      </c>
      <c r="E2525" s="55" t="str">
        <f t="shared" si="39"/>
        <v xml:space="preserve">CLEVELAND TN 37320-4922 </v>
      </c>
      <c r="F2525" s="55" t="s">
        <v>2786</v>
      </c>
      <c r="G2525" s="55" t="s">
        <v>4232</v>
      </c>
      <c r="H2525" s="55" t="s">
        <v>6117</v>
      </c>
    </row>
    <row r="2526" spans="1:8" x14ac:dyDescent="0.25">
      <c r="A2526" s="51" t="s">
        <v>458</v>
      </c>
      <c r="B2526" s="51" t="s">
        <v>6118</v>
      </c>
      <c r="C2526" s="50" t="s">
        <v>145</v>
      </c>
      <c r="D2526" s="52" t="s">
        <v>615</v>
      </c>
      <c r="E2526" s="55" t="s">
        <v>616</v>
      </c>
      <c r="F2526" s="52" t="s">
        <v>617</v>
      </c>
      <c r="G2526" s="52" t="s">
        <v>618</v>
      </c>
      <c r="H2526" s="52"/>
    </row>
    <row r="2527" spans="1:8" x14ac:dyDescent="0.25">
      <c r="A2527" s="51" t="s">
        <v>459</v>
      </c>
      <c r="B2527" s="51" t="s">
        <v>6119</v>
      </c>
      <c r="C2527" s="50" t="s">
        <v>145</v>
      </c>
      <c r="D2527" s="55" t="s">
        <v>6120</v>
      </c>
      <c r="E2527" s="55" t="str">
        <f t="shared" si="39"/>
        <v xml:space="preserve">JESUP GA 31545 </v>
      </c>
      <c r="F2527" s="55" t="s">
        <v>4273</v>
      </c>
      <c r="G2527" s="55" t="s">
        <v>4106</v>
      </c>
      <c r="H2527" s="55" t="s">
        <v>6121</v>
      </c>
    </row>
    <row r="2528" spans="1:8" x14ac:dyDescent="0.25">
      <c r="A2528" s="51" t="s">
        <v>460</v>
      </c>
      <c r="B2528" s="51" t="s">
        <v>6122</v>
      </c>
      <c r="C2528" s="50" t="s">
        <v>145</v>
      </c>
      <c r="D2528" s="55" t="s">
        <v>6123</v>
      </c>
      <c r="E2528" s="55" t="str">
        <f t="shared" si="39"/>
        <v xml:space="preserve">WAYNESBORO MS 39367 </v>
      </c>
      <c r="F2528" s="55" t="s">
        <v>4149</v>
      </c>
      <c r="G2528" s="55" t="s">
        <v>4373</v>
      </c>
      <c r="H2528" s="55" t="s">
        <v>4593</v>
      </c>
    </row>
    <row r="2529" spans="1:8" x14ac:dyDescent="0.25">
      <c r="A2529" s="51" t="s">
        <v>461</v>
      </c>
      <c r="B2529" s="51" t="s">
        <v>6124</v>
      </c>
      <c r="C2529" s="50" t="s">
        <v>145</v>
      </c>
      <c r="D2529" s="52" t="s">
        <v>615</v>
      </c>
      <c r="E2529" s="55" t="s">
        <v>616</v>
      </c>
      <c r="F2529" s="52" t="s">
        <v>617</v>
      </c>
      <c r="G2529" s="52" t="s">
        <v>618</v>
      </c>
      <c r="H2529" s="52"/>
    </row>
    <row r="2530" spans="1:8" x14ac:dyDescent="0.25">
      <c r="A2530" s="51" t="s">
        <v>462</v>
      </c>
      <c r="B2530" s="51" t="s">
        <v>6125</v>
      </c>
      <c r="C2530" s="50" t="s">
        <v>145</v>
      </c>
      <c r="D2530" s="55" t="s">
        <v>6126</v>
      </c>
      <c r="E2530" s="55" t="str">
        <f t="shared" si="39"/>
        <v xml:space="preserve">FT. VALLEY GA 31030 </v>
      </c>
      <c r="F2530" s="55" t="s">
        <v>6127</v>
      </c>
      <c r="G2530" s="55" t="s">
        <v>4106</v>
      </c>
      <c r="H2530" s="55" t="s">
        <v>4314</v>
      </c>
    </row>
    <row r="2531" spans="1:8" x14ac:dyDescent="0.25">
      <c r="A2531" s="51" t="s">
        <v>463</v>
      </c>
      <c r="B2531" s="51" t="s">
        <v>4861</v>
      </c>
      <c r="C2531" s="50" t="s">
        <v>145</v>
      </c>
      <c r="D2531" s="55" t="s">
        <v>4264</v>
      </c>
      <c r="E2531" s="55" t="str">
        <f t="shared" si="39"/>
        <v xml:space="preserve">STATESVILLE NC 28687 </v>
      </c>
      <c r="F2531" s="55" t="s">
        <v>4862</v>
      </c>
      <c r="G2531" s="55" t="s">
        <v>4247</v>
      </c>
      <c r="H2531" s="55" t="s">
        <v>6128</v>
      </c>
    </row>
    <row r="2532" spans="1:8" x14ac:dyDescent="0.25">
      <c r="A2532" s="51" t="s">
        <v>464</v>
      </c>
      <c r="B2532" s="51" t="s">
        <v>6129</v>
      </c>
      <c r="C2532" s="50" t="s">
        <v>145</v>
      </c>
      <c r="D2532" s="52" t="s">
        <v>615</v>
      </c>
      <c r="E2532" s="55" t="s">
        <v>616</v>
      </c>
      <c r="F2532" s="52" t="s">
        <v>617</v>
      </c>
      <c r="G2532" s="52" t="s">
        <v>618</v>
      </c>
      <c r="H2532" s="52"/>
    </row>
    <row r="2533" spans="1:8" x14ac:dyDescent="0.25">
      <c r="A2533" s="51" t="s">
        <v>465</v>
      </c>
      <c r="B2533" s="51" t="s">
        <v>6130</v>
      </c>
      <c r="C2533" s="50" t="s">
        <v>145</v>
      </c>
      <c r="D2533" s="52" t="s">
        <v>615</v>
      </c>
      <c r="E2533" s="55" t="s">
        <v>616</v>
      </c>
      <c r="F2533" s="52" t="s">
        <v>617</v>
      </c>
      <c r="G2533" s="52" t="s">
        <v>618</v>
      </c>
      <c r="H2533" s="52"/>
    </row>
    <row r="2534" spans="1:8" x14ac:dyDescent="0.25">
      <c r="A2534" s="51" t="s">
        <v>466</v>
      </c>
      <c r="B2534" s="51" t="s">
        <v>6131</v>
      </c>
      <c r="C2534" s="50" t="s">
        <v>145</v>
      </c>
      <c r="D2534" s="52" t="s">
        <v>615</v>
      </c>
      <c r="E2534" s="55" t="s">
        <v>616</v>
      </c>
      <c r="F2534" s="52" t="s">
        <v>617</v>
      </c>
      <c r="G2534" s="52" t="s">
        <v>618</v>
      </c>
      <c r="H2534" s="52"/>
    </row>
    <row r="2535" spans="1:8" x14ac:dyDescent="0.25">
      <c r="A2535" s="51" t="s">
        <v>467</v>
      </c>
      <c r="B2535" s="51" t="s">
        <v>6132</v>
      </c>
      <c r="C2535" s="50" t="s">
        <v>145</v>
      </c>
      <c r="D2535" s="52" t="s">
        <v>615</v>
      </c>
      <c r="E2535" s="55" t="s">
        <v>616</v>
      </c>
      <c r="F2535" s="52" t="s">
        <v>617</v>
      </c>
      <c r="G2535" s="52" t="s">
        <v>618</v>
      </c>
      <c r="H2535" s="52"/>
    </row>
    <row r="2536" spans="1:8" x14ac:dyDescent="0.25">
      <c r="A2536" s="51" t="s">
        <v>468</v>
      </c>
      <c r="B2536" s="51" t="s">
        <v>6133</v>
      </c>
      <c r="C2536" s="50" t="s">
        <v>145</v>
      </c>
      <c r="D2536" s="52" t="s">
        <v>615</v>
      </c>
      <c r="E2536" s="55" t="s">
        <v>616</v>
      </c>
      <c r="F2536" s="52" t="s">
        <v>617</v>
      </c>
      <c r="G2536" s="52" t="s">
        <v>618</v>
      </c>
      <c r="H2536" s="52"/>
    </row>
    <row r="2537" spans="1:8" x14ac:dyDescent="0.25">
      <c r="A2537" s="51" t="s">
        <v>469</v>
      </c>
      <c r="B2537" s="51" t="s">
        <v>6134</v>
      </c>
      <c r="C2537" s="50" t="s">
        <v>145</v>
      </c>
      <c r="D2537" s="67" t="s">
        <v>6135</v>
      </c>
      <c r="E2537" s="55" t="str">
        <f t="shared" si="39"/>
        <v xml:space="preserve">CLARKSVILLE TN 37044 </v>
      </c>
      <c r="F2537" s="67" t="s">
        <v>5235</v>
      </c>
      <c r="G2537" s="67" t="s">
        <v>4232</v>
      </c>
      <c r="H2537" s="67" t="s">
        <v>6136</v>
      </c>
    </row>
    <row r="2538" spans="1:8" x14ac:dyDescent="0.25">
      <c r="A2538" s="51" t="s">
        <v>470</v>
      </c>
      <c r="B2538" s="51" t="s">
        <v>6137</v>
      </c>
      <c r="C2538" s="50" t="s">
        <v>145</v>
      </c>
      <c r="D2538" s="52" t="s">
        <v>615</v>
      </c>
      <c r="E2538" s="55" t="s">
        <v>616</v>
      </c>
      <c r="F2538" s="52" t="s">
        <v>617</v>
      </c>
      <c r="G2538" s="52" t="s">
        <v>618</v>
      </c>
      <c r="H2538" s="52"/>
    </row>
    <row r="2539" spans="1:8" x14ac:dyDescent="0.25">
      <c r="A2539" s="51" t="s">
        <v>471</v>
      </c>
      <c r="B2539" s="51" t="s">
        <v>3848</v>
      </c>
      <c r="C2539" s="50" t="s">
        <v>145</v>
      </c>
      <c r="D2539" s="52" t="s">
        <v>6138</v>
      </c>
      <c r="E2539" s="55" t="str">
        <f t="shared" si="39"/>
        <v xml:space="preserve">FORT MYERS FL 33902 </v>
      </c>
      <c r="F2539" s="52" t="s">
        <v>3992</v>
      </c>
      <c r="G2539" s="52" t="s">
        <v>3785</v>
      </c>
      <c r="H2539" s="52">
        <v>33902</v>
      </c>
    </row>
    <row r="2540" spans="1:8" x14ac:dyDescent="0.25">
      <c r="A2540" s="51" t="s">
        <v>472</v>
      </c>
      <c r="B2540" s="51" t="s">
        <v>5379</v>
      </c>
      <c r="C2540" s="50" t="s">
        <v>145</v>
      </c>
      <c r="D2540" s="55" t="s">
        <v>6139</v>
      </c>
      <c r="E2540" s="55" t="str">
        <f t="shared" si="39"/>
        <v xml:space="preserve">JONESBORO GA 30236 </v>
      </c>
      <c r="F2540" s="55" t="s">
        <v>6140</v>
      </c>
      <c r="G2540" s="55" t="s">
        <v>4106</v>
      </c>
      <c r="H2540" s="55" t="s">
        <v>6141</v>
      </c>
    </row>
    <row r="2541" spans="1:8" x14ac:dyDescent="0.25">
      <c r="A2541" s="51" t="s">
        <v>473</v>
      </c>
      <c r="B2541" s="51" t="s">
        <v>6142</v>
      </c>
      <c r="C2541" s="50" t="s">
        <v>145</v>
      </c>
      <c r="D2541" s="52" t="s">
        <v>615</v>
      </c>
      <c r="E2541" s="55" t="s">
        <v>616</v>
      </c>
      <c r="F2541" s="52" t="s">
        <v>617</v>
      </c>
      <c r="G2541" s="52" t="s">
        <v>618</v>
      </c>
      <c r="H2541" s="52"/>
    </row>
    <row r="2542" spans="1:8" x14ac:dyDescent="0.25">
      <c r="A2542" s="51" t="s">
        <v>474</v>
      </c>
      <c r="B2542" s="51" t="s">
        <v>6143</v>
      </c>
      <c r="C2542" s="50" t="s">
        <v>145</v>
      </c>
      <c r="D2542" s="52" t="s">
        <v>615</v>
      </c>
      <c r="E2542" s="55" t="s">
        <v>616</v>
      </c>
      <c r="F2542" s="52" t="s">
        <v>617</v>
      </c>
      <c r="G2542" s="52" t="s">
        <v>618</v>
      </c>
      <c r="H2542" s="52"/>
    </row>
    <row r="2543" spans="1:8" x14ac:dyDescent="0.25">
      <c r="A2543" s="51" t="s">
        <v>475</v>
      </c>
      <c r="B2543" s="51" t="s">
        <v>4004</v>
      </c>
      <c r="C2543" s="50" t="s">
        <v>145</v>
      </c>
      <c r="D2543" s="55" t="s">
        <v>4005</v>
      </c>
      <c r="E2543" s="55" t="str">
        <f t="shared" si="39"/>
        <v xml:space="preserve">MELBOURNE FL 32901 </v>
      </c>
      <c r="F2543" s="55" t="s">
        <v>4006</v>
      </c>
      <c r="G2543" s="55" t="s">
        <v>3785</v>
      </c>
      <c r="H2543" s="55">
        <v>32901</v>
      </c>
    </row>
    <row r="2544" spans="1:8" x14ac:dyDescent="0.25">
      <c r="A2544" s="51" t="s">
        <v>476</v>
      </c>
      <c r="B2544" s="51" t="s">
        <v>5014</v>
      </c>
      <c r="C2544" s="50" t="s">
        <v>145</v>
      </c>
      <c r="D2544" s="52" t="s">
        <v>615</v>
      </c>
      <c r="E2544" s="55" t="s">
        <v>616</v>
      </c>
      <c r="F2544" s="52" t="s">
        <v>617</v>
      </c>
      <c r="G2544" s="52" t="s">
        <v>618</v>
      </c>
      <c r="H2544" s="52"/>
    </row>
    <row r="2545" spans="1:8" x14ac:dyDescent="0.25">
      <c r="A2545" s="51" t="s">
        <v>477</v>
      </c>
      <c r="B2545" s="51" t="s">
        <v>6144</v>
      </c>
      <c r="C2545" s="50" t="s">
        <v>145</v>
      </c>
      <c r="D2545" s="52" t="s">
        <v>615</v>
      </c>
      <c r="E2545" s="55" t="s">
        <v>616</v>
      </c>
      <c r="F2545" s="52" t="s">
        <v>617</v>
      </c>
      <c r="G2545" s="52" t="s">
        <v>618</v>
      </c>
      <c r="H2545" s="52"/>
    </row>
    <row r="2546" spans="1:8" x14ac:dyDescent="0.25">
      <c r="A2546" s="51" t="s">
        <v>478</v>
      </c>
      <c r="B2546" s="51" t="s">
        <v>4368</v>
      </c>
      <c r="C2546" s="50" t="s">
        <v>145</v>
      </c>
      <c r="D2546" s="52" t="s">
        <v>615</v>
      </c>
      <c r="E2546" s="55" t="s">
        <v>616</v>
      </c>
      <c r="F2546" s="52" t="s">
        <v>617</v>
      </c>
      <c r="G2546" s="52" t="s">
        <v>618</v>
      </c>
      <c r="H2546" s="52"/>
    </row>
    <row r="2547" spans="1:8" x14ac:dyDescent="0.25">
      <c r="A2547" s="51" t="s">
        <v>479</v>
      </c>
      <c r="B2547" s="51" t="s">
        <v>6145</v>
      </c>
      <c r="C2547" s="50" t="s">
        <v>145</v>
      </c>
      <c r="D2547" s="52" t="s">
        <v>6146</v>
      </c>
      <c r="E2547" s="55" t="str">
        <f t="shared" si="39"/>
        <v xml:space="preserve">HUMBOLT TN 38343 </v>
      </c>
      <c r="F2547" s="52" t="s">
        <v>6147</v>
      </c>
      <c r="G2547" s="52" t="s">
        <v>4232</v>
      </c>
      <c r="H2547" s="52">
        <v>38343</v>
      </c>
    </row>
    <row r="2548" spans="1:8" x14ac:dyDescent="0.25">
      <c r="A2548" s="51" t="s">
        <v>480</v>
      </c>
      <c r="B2548" s="51" t="s">
        <v>3963</v>
      </c>
      <c r="C2548" s="50" t="s">
        <v>145</v>
      </c>
      <c r="D2548" s="55" t="s">
        <v>3964</v>
      </c>
      <c r="E2548" s="55" t="str">
        <f t="shared" si="39"/>
        <v xml:space="preserve">LAKE CITY FL 32056 </v>
      </c>
      <c r="F2548" s="55" t="s">
        <v>3965</v>
      </c>
      <c r="G2548" s="55" t="s">
        <v>3785</v>
      </c>
      <c r="H2548" s="55" t="s">
        <v>6148</v>
      </c>
    </row>
    <row r="2549" spans="1:8" x14ac:dyDescent="0.25">
      <c r="A2549" s="51" t="s">
        <v>481</v>
      </c>
      <c r="B2549" s="51" t="s">
        <v>6073</v>
      </c>
      <c r="C2549" s="50" t="s">
        <v>145</v>
      </c>
      <c r="D2549" s="52" t="s">
        <v>615</v>
      </c>
      <c r="E2549" s="55" t="s">
        <v>616</v>
      </c>
      <c r="F2549" s="52" t="s">
        <v>617</v>
      </c>
      <c r="G2549" s="52" t="s">
        <v>618</v>
      </c>
      <c r="H2549" s="52"/>
    </row>
    <row r="2550" spans="1:8" x14ac:dyDescent="0.25">
      <c r="A2550" s="51" t="s">
        <v>482</v>
      </c>
      <c r="B2550" s="51" t="s">
        <v>6149</v>
      </c>
      <c r="C2550" s="50" t="s">
        <v>145</v>
      </c>
      <c r="D2550" s="52" t="s">
        <v>615</v>
      </c>
      <c r="E2550" s="55" t="s">
        <v>616</v>
      </c>
      <c r="F2550" s="52" t="s">
        <v>617</v>
      </c>
      <c r="G2550" s="52" t="s">
        <v>618</v>
      </c>
      <c r="H2550" s="52"/>
    </row>
    <row r="2551" spans="1:8" x14ac:dyDescent="0.25">
      <c r="A2551" s="51" t="s">
        <v>483</v>
      </c>
      <c r="B2551" s="51" t="s">
        <v>4191</v>
      </c>
      <c r="C2551" s="50" t="s">
        <v>145</v>
      </c>
      <c r="D2551" s="52" t="s">
        <v>615</v>
      </c>
      <c r="E2551" s="55" t="s">
        <v>616</v>
      </c>
      <c r="F2551" s="52" t="s">
        <v>617</v>
      </c>
      <c r="G2551" s="52" t="s">
        <v>618</v>
      </c>
      <c r="H2551" s="52"/>
    </row>
    <row r="2552" spans="1:8" x14ac:dyDescent="0.25">
      <c r="A2552" s="51" t="s">
        <v>484</v>
      </c>
      <c r="B2552" s="51" t="s">
        <v>6150</v>
      </c>
      <c r="C2552" s="50" t="s">
        <v>145</v>
      </c>
      <c r="D2552" s="52" t="s">
        <v>615</v>
      </c>
      <c r="E2552" s="55" t="s">
        <v>616</v>
      </c>
      <c r="F2552" s="52" t="s">
        <v>617</v>
      </c>
      <c r="G2552" s="52" t="s">
        <v>618</v>
      </c>
      <c r="H2552" s="52"/>
    </row>
    <row r="2553" spans="1:8" x14ac:dyDescent="0.25">
      <c r="A2553" s="51" t="s">
        <v>485</v>
      </c>
      <c r="B2553" s="51" t="s">
        <v>6151</v>
      </c>
      <c r="C2553" s="50" t="s">
        <v>145</v>
      </c>
      <c r="D2553" s="52" t="s">
        <v>6152</v>
      </c>
      <c r="E2553" s="55" t="str">
        <f t="shared" si="39"/>
        <v xml:space="preserve">HIGH POINT NC 27265 </v>
      </c>
      <c r="F2553" s="52" t="s">
        <v>4752</v>
      </c>
      <c r="G2553" s="52" t="s">
        <v>4247</v>
      </c>
      <c r="H2553" s="52">
        <v>27265</v>
      </c>
    </row>
    <row r="2554" spans="1:8" x14ac:dyDescent="0.25">
      <c r="A2554" s="51" t="s">
        <v>486</v>
      </c>
      <c r="B2554" s="51" t="s">
        <v>6153</v>
      </c>
      <c r="C2554" s="50" t="s">
        <v>145</v>
      </c>
      <c r="D2554" s="55" t="s">
        <v>2386</v>
      </c>
      <c r="E2554" s="55" t="str">
        <f t="shared" si="39"/>
        <v xml:space="preserve">LA GRANGE NC 28551 </v>
      </c>
      <c r="F2554" s="55" t="s">
        <v>2420</v>
      </c>
      <c r="G2554" s="55" t="s">
        <v>4247</v>
      </c>
      <c r="H2554" s="55">
        <v>28551</v>
      </c>
    </row>
    <row r="2555" spans="1:8" x14ac:dyDescent="0.25">
      <c r="A2555" s="51" t="s">
        <v>487</v>
      </c>
      <c r="B2555" s="51" t="s">
        <v>6154</v>
      </c>
      <c r="C2555" s="50" t="s">
        <v>145</v>
      </c>
      <c r="D2555" s="52" t="s">
        <v>615</v>
      </c>
      <c r="E2555" s="55" t="s">
        <v>616</v>
      </c>
      <c r="F2555" s="52" t="s">
        <v>617</v>
      </c>
      <c r="G2555" s="52" t="s">
        <v>618</v>
      </c>
      <c r="H2555" s="52"/>
    </row>
    <row r="2556" spans="1:8" x14ac:dyDescent="0.25">
      <c r="A2556" s="51" t="s">
        <v>488</v>
      </c>
      <c r="B2556" s="51" t="s">
        <v>4187</v>
      </c>
      <c r="C2556" s="50" t="s">
        <v>145</v>
      </c>
      <c r="D2556" s="55" t="s">
        <v>4858</v>
      </c>
      <c r="E2556" s="55" t="str">
        <f t="shared" si="39"/>
        <v xml:space="preserve">CORDELE GA 31010 </v>
      </c>
      <c r="F2556" s="55" t="s">
        <v>4189</v>
      </c>
      <c r="G2556" s="55" t="s">
        <v>4106</v>
      </c>
      <c r="H2556" s="55" t="s">
        <v>4190</v>
      </c>
    </row>
    <row r="2557" spans="1:8" x14ac:dyDescent="0.25">
      <c r="A2557" s="51" t="s">
        <v>489</v>
      </c>
      <c r="B2557" s="51" t="s">
        <v>5661</v>
      </c>
      <c r="C2557" s="50" t="s">
        <v>145</v>
      </c>
      <c r="D2557" s="52" t="s">
        <v>615</v>
      </c>
      <c r="E2557" s="55" t="s">
        <v>616</v>
      </c>
      <c r="F2557" s="52" t="s">
        <v>617</v>
      </c>
      <c r="G2557" s="52" t="s">
        <v>618</v>
      </c>
      <c r="H2557" s="52"/>
    </row>
    <row r="2558" spans="1:8" x14ac:dyDescent="0.25">
      <c r="A2558" s="51" t="s">
        <v>490</v>
      </c>
      <c r="B2558" s="51" t="s">
        <v>6155</v>
      </c>
      <c r="C2558" s="50" t="s">
        <v>145</v>
      </c>
      <c r="D2558" s="52" t="s">
        <v>615</v>
      </c>
      <c r="E2558" s="55" t="s">
        <v>616</v>
      </c>
      <c r="F2558" s="52" t="s">
        <v>617</v>
      </c>
      <c r="G2558" s="52" t="s">
        <v>618</v>
      </c>
      <c r="H2558" s="52"/>
    </row>
    <row r="2559" spans="1:8" x14ac:dyDescent="0.25">
      <c r="A2559" s="51" t="s">
        <v>491</v>
      </c>
      <c r="B2559" s="51" t="s">
        <v>6156</v>
      </c>
      <c r="C2559" s="50" t="s">
        <v>145</v>
      </c>
      <c r="D2559" s="52" t="s">
        <v>615</v>
      </c>
      <c r="E2559" s="55" t="s">
        <v>616</v>
      </c>
      <c r="F2559" s="52" t="s">
        <v>617</v>
      </c>
      <c r="G2559" s="52" t="s">
        <v>618</v>
      </c>
      <c r="H2559" s="52"/>
    </row>
    <row r="2560" spans="1:8" x14ac:dyDescent="0.25">
      <c r="A2560" s="51" t="s">
        <v>492</v>
      </c>
      <c r="B2560" s="51" t="s">
        <v>6157</v>
      </c>
      <c r="C2560" s="50" t="s">
        <v>145</v>
      </c>
      <c r="D2560" s="52" t="s">
        <v>615</v>
      </c>
      <c r="E2560" s="55" t="s">
        <v>616</v>
      </c>
      <c r="F2560" s="52" t="s">
        <v>617</v>
      </c>
      <c r="G2560" s="52" t="s">
        <v>618</v>
      </c>
      <c r="H2560" s="52"/>
    </row>
    <row r="2561" spans="1:8" x14ac:dyDescent="0.25">
      <c r="A2561" s="51" t="s">
        <v>493</v>
      </c>
      <c r="B2561" s="51" t="s">
        <v>6158</v>
      </c>
      <c r="C2561" s="50" t="s">
        <v>145</v>
      </c>
      <c r="D2561" s="55" t="s">
        <v>6159</v>
      </c>
      <c r="E2561" s="55" t="str">
        <f t="shared" si="39"/>
        <v xml:space="preserve">COCHRAN GA 31014 </v>
      </c>
      <c r="F2561" s="55" t="s">
        <v>4175</v>
      </c>
      <c r="G2561" s="55" t="s">
        <v>4106</v>
      </c>
      <c r="H2561" s="55" t="s">
        <v>4176</v>
      </c>
    </row>
    <row r="2562" spans="1:8" x14ac:dyDescent="0.25">
      <c r="A2562" s="51" t="s">
        <v>494</v>
      </c>
      <c r="B2562" s="51" t="s">
        <v>4981</v>
      </c>
      <c r="C2562" s="50" t="s">
        <v>145</v>
      </c>
      <c r="D2562" s="52" t="s">
        <v>615</v>
      </c>
      <c r="E2562" s="55" t="s">
        <v>616</v>
      </c>
      <c r="F2562" s="52" t="s">
        <v>617</v>
      </c>
      <c r="G2562" s="52" t="s">
        <v>618</v>
      </c>
      <c r="H2562" s="52"/>
    </row>
    <row r="2563" spans="1:8" x14ac:dyDescent="0.25">
      <c r="A2563" s="51" t="s">
        <v>495</v>
      </c>
      <c r="B2563" s="51" t="s">
        <v>5182</v>
      </c>
      <c r="C2563" s="50" t="s">
        <v>145</v>
      </c>
      <c r="D2563" s="52" t="s">
        <v>615</v>
      </c>
      <c r="E2563" s="55" t="s">
        <v>616</v>
      </c>
      <c r="F2563" s="52" t="s">
        <v>617</v>
      </c>
      <c r="G2563" s="52" t="s">
        <v>618</v>
      </c>
      <c r="H2563" s="52"/>
    </row>
    <row r="2564" spans="1:8" x14ac:dyDescent="0.25">
      <c r="A2564" s="51" t="s">
        <v>496</v>
      </c>
      <c r="B2564" s="51" t="s">
        <v>6160</v>
      </c>
      <c r="C2564" s="50" t="s">
        <v>145</v>
      </c>
      <c r="D2564" s="55" t="s">
        <v>6161</v>
      </c>
      <c r="E2564" s="55" t="str">
        <f t="shared" si="39"/>
        <v xml:space="preserve">ANGIER NC 27501 </v>
      </c>
      <c r="F2564" s="55" t="s">
        <v>6162</v>
      </c>
      <c r="G2564" s="55" t="s">
        <v>4247</v>
      </c>
      <c r="H2564" s="55" t="s">
        <v>6163</v>
      </c>
    </row>
    <row r="2565" spans="1:8" x14ac:dyDescent="0.25">
      <c r="A2565" s="51" t="s">
        <v>497</v>
      </c>
      <c r="B2565" s="51" t="s">
        <v>6164</v>
      </c>
      <c r="C2565" s="50" t="s">
        <v>145</v>
      </c>
      <c r="D2565" s="57" t="s">
        <v>6165</v>
      </c>
      <c r="E2565" s="55" t="str">
        <f t="shared" si="39"/>
        <v xml:space="preserve">ITTA BENA MS 38941 </v>
      </c>
      <c r="F2565" s="57" t="s">
        <v>6166</v>
      </c>
      <c r="G2565" s="57" t="s">
        <v>4373</v>
      </c>
      <c r="H2565" s="57">
        <v>38941</v>
      </c>
    </row>
    <row r="2566" spans="1:8" x14ac:dyDescent="0.25">
      <c r="A2566" s="51" t="s">
        <v>498</v>
      </c>
      <c r="B2566" s="51" t="s">
        <v>6167</v>
      </c>
      <c r="C2566" s="50" t="s">
        <v>145</v>
      </c>
      <c r="D2566" s="55" t="s">
        <v>6168</v>
      </c>
      <c r="E2566" s="55" t="str">
        <f t="shared" ref="E2566:E2630" si="40">CONCATENATE(F2566," ",G2566," ",H2566," ",)</f>
        <v xml:space="preserve">North Augusta SC 29861 </v>
      </c>
      <c r="F2566" s="55" t="s">
        <v>6169</v>
      </c>
      <c r="G2566" s="55" t="s">
        <v>4945</v>
      </c>
      <c r="H2566" s="55" t="s">
        <v>4967</v>
      </c>
    </row>
    <row r="2567" spans="1:8" x14ac:dyDescent="0.25">
      <c r="A2567" s="51" t="s">
        <v>499</v>
      </c>
      <c r="B2567" s="51" t="s">
        <v>6170</v>
      </c>
      <c r="C2567" s="50" t="s">
        <v>145</v>
      </c>
      <c r="D2567" s="57" t="s">
        <v>615</v>
      </c>
      <c r="E2567" s="55" t="s">
        <v>616</v>
      </c>
      <c r="F2567" s="52" t="s">
        <v>617</v>
      </c>
      <c r="G2567" s="52" t="s">
        <v>618</v>
      </c>
      <c r="H2567" s="57"/>
    </row>
    <row r="2568" spans="1:8" x14ac:dyDescent="0.25">
      <c r="A2568" s="51" t="s">
        <v>500</v>
      </c>
      <c r="B2568" s="51" t="s">
        <v>4458</v>
      </c>
      <c r="C2568" s="50" t="s">
        <v>145</v>
      </c>
      <c r="D2568" s="55" t="s">
        <v>1630</v>
      </c>
      <c r="E2568" s="55" t="str">
        <f t="shared" si="40"/>
        <v xml:space="preserve">HATTIESBURG MS 39403 </v>
      </c>
      <c r="F2568" s="55" t="s">
        <v>4459</v>
      </c>
      <c r="G2568" s="55" t="s">
        <v>4373</v>
      </c>
      <c r="H2568" s="55">
        <v>39403</v>
      </c>
    </row>
    <row r="2569" spans="1:8" x14ac:dyDescent="0.25">
      <c r="A2569" s="51" t="s">
        <v>501</v>
      </c>
      <c r="B2569" s="51" t="s">
        <v>6171</v>
      </c>
      <c r="C2569" s="50" t="s">
        <v>145</v>
      </c>
      <c r="D2569" s="57" t="s">
        <v>615</v>
      </c>
      <c r="E2569" s="55" t="s">
        <v>616</v>
      </c>
      <c r="F2569" s="52" t="s">
        <v>617</v>
      </c>
      <c r="G2569" s="52" t="s">
        <v>618</v>
      </c>
      <c r="H2569" s="57"/>
    </row>
    <row r="2570" spans="1:8" x14ac:dyDescent="0.25">
      <c r="A2570" s="51" t="s">
        <v>502</v>
      </c>
      <c r="B2570" s="51" t="s">
        <v>5366</v>
      </c>
      <c r="C2570" s="50" t="s">
        <v>145</v>
      </c>
      <c r="D2570" s="55" t="s">
        <v>6172</v>
      </c>
      <c r="E2570" s="55" t="str">
        <f t="shared" si="40"/>
        <v xml:space="preserve">FORT WALTON BEACH FL 32549 </v>
      </c>
      <c r="F2570" s="55" t="s">
        <v>5368</v>
      </c>
      <c r="G2570" s="55" t="s">
        <v>3785</v>
      </c>
      <c r="H2570" s="55">
        <v>32549</v>
      </c>
    </row>
    <row r="2571" spans="1:8" x14ac:dyDescent="0.25">
      <c r="A2571" s="51" t="s">
        <v>503</v>
      </c>
      <c r="B2571" s="51" t="s">
        <v>6069</v>
      </c>
      <c r="C2571" s="50" t="s">
        <v>145</v>
      </c>
      <c r="D2571" s="55" t="s">
        <v>4230</v>
      </c>
      <c r="E2571" s="55" t="str">
        <f t="shared" si="40"/>
        <v xml:space="preserve">LEBANON TN 37087 </v>
      </c>
      <c r="F2571" s="55" t="s">
        <v>1859</v>
      </c>
      <c r="G2571" s="55" t="s">
        <v>4232</v>
      </c>
      <c r="H2571" s="55" t="s">
        <v>4233</v>
      </c>
    </row>
    <row r="2572" spans="1:8" x14ac:dyDescent="0.25">
      <c r="A2572" s="51" t="s">
        <v>504</v>
      </c>
      <c r="B2572" s="51" t="s">
        <v>6173</v>
      </c>
      <c r="C2572" s="50" t="s">
        <v>145</v>
      </c>
      <c r="D2572" s="55" t="s">
        <v>6174</v>
      </c>
      <c r="E2572" s="55" t="str">
        <f t="shared" si="40"/>
        <v xml:space="preserve">AIKEN SC 29802 </v>
      </c>
      <c r="F2572" s="55" t="s">
        <v>4949</v>
      </c>
      <c r="G2572" s="55" t="s">
        <v>4945</v>
      </c>
      <c r="H2572" s="55">
        <v>29802</v>
      </c>
    </row>
    <row r="2573" spans="1:8" x14ac:dyDescent="0.25">
      <c r="A2573" s="51" t="s">
        <v>505</v>
      </c>
      <c r="B2573" s="51" t="s">
        <v>4895</v>
      </c>
      <c r="C2573" s="50" t="s">
        <v>145</v>
      </c>
      <c r="D2573" s="52" t="s">
        <v>615</v>
      </c>
      <c r="E2573" s="55" t="s">
        <v>616</v>
      </c>
      <c r="F2573" s="52" t="s">
        <v>617</v>
      </c>
      <c r="G2573" s="52" t="s">
        <v>618</v>
      </c>
      <c r="H2573" s="52"/>
    </row>
    <row r="2574" spans="1:8" x14ac:dyDescent="0.25">
      <c r="A2574" s="51" t="s">
        <v>506</v>
      </c>
      <c r="B2574" s="51" t="s">
        <v>6175</v>
      </c>
      <c r="C2574" s="50" t="s">
        <v>145</v>
      </c>
      <c r="D2574" s="52" t="s">
        <v>615</v>
      </c>
      <c r="E2574" s="55" t="s">
        <v>616</v>
      </c>
      <c r="F2574" s="52" t="s">
        <v>617</v>
      </c>
      <c r="G2574" s="52" t="s">
        <v>618</v>
      </c>
      <c r="H2574" s="52"/>
    </row>
    <row r="2575" spans="1:8" x14ac:dyDescent="0.25">
      <c r="A2575" s="51" t="s">
        <v>507</v>
      </c>
      <c r="B2575" s="51" t="s">
        <v>6176</v>
      </c>
      <c r="C2575" s="50" t="s">
        <v>145</v>
      </c>
      <c r="D2575" s="55" t="s">
        <v>6177</v>
      </c>
      <c r="E2575" s="55" t="str">
        <f t="shared" si="40"/>
        <v xml:space="preserve">Spartanburg SC 29303 </v>
      </c>
      <c r="F2575" s="55" t="s">
        <v>6178</v>
      </c>
      <c r="G2575" s="55" t="s">
        <v>4945</v>
      </c>
      <c r="H2575" s="55" t="s">
        <v>6179</v>
      </c>
    </row>
    <row r="2576" spans="1:8" x14ac:dyDescent="0.25">
      <c r="A2576" s="51" t="s">
        <v>508</v>
      </c>
      <c r="B2576" s="51" t="s">
        <v>6180</v>
      </c>
      <c r="C2576" s="50" t="s">
        <v>145</v>
      </c>
      <c r="D2576" s="55" t="s">
        <v>6181</v>
      </c>
      <c r="E2576" s="55" t="str">
        <f t="shared" si="40"/>
        <v xml:space="preserve">Durham NC 27708 </v>
      </c>
      <c r="F2576" s="55" t="s">
        <v>6182</v>
      </c>
      <c r="G2576" s="55" t="s">
        <v>4247</v>
      </c>
      <c r="H2576" s="55" t="s">
        <v>6183</v>
      </c>
    </row>
    <row r="2577" spans="1:8" x14ac:dyDescent="0.25">
      <c r="A2577" s="51" t="s">
        <v>509</v>
      </c>
      <c r="B2577" s="51" t="s">
        <v>6184</v>
      </c>
      <c r="C2577" s="50" t="s">
        <v>145</v>
      </c>
      <c r="D2577" s="52" t="s">
        <v>615</v>
      </c>
      <c r="E2577" s="55" t="s">
        <v>616</v>
      </c>
      <c r="F2577" s="52" t="s">
        <v>617</v>
      </c>
      <c r="G2577" s="52" t="s">
        <v>618</v>
      </c>
      <c r="H2577" s="52"/>
    </row>
    <row r="2578" spans="1:8" x14ac:dyDescent="0.25">
      <c r="A2578" s="51" t="s">
        <v>510</v>
      </c>
      <c r="B2578" s="51" t="s">
        <v>6185</v>
      </c>
      <c r="C2578" s="50" t="s">
        <v>145</v>
      </c>
      <c r="D2578" s="55" t="s">
        <v>6186</v>
      </c>
      <c r="E2578" s="55" t="str">
        <f t="shared" si="40"/>
        <v xml:space="preserve">CORDELE GA 31010 </v>
      </c>
      <c r="F2578" s="55" t="s">
        <v>4189</v>
      </c>
      <c r="G2578" s="55" t="s">
        <v>4106</v>
      </c>
      <c r="H2578" s="55" t="s">
        <v>4190</v>
      </c>
    </row>
    <row r="2579" spans="1:8" x14ac:dyDescent="0.25">
      <c r="A2579" s="51" t="s">
        <v>511</v>
      </c>
      <c r="B2579" s="51" t="s">
        <v>6187</v>
      </c>
      <c r="C2579" s="50" t="s">
        <v>145</v>
      </c>
      <c r="D2579" s="52" t="s">
        <v>615</v>
      </c>
      <c r="E2579" s="55" t="s">
        <v>616</v>
      </c>
      <c r="F2579" s="52" t="s">
        <v>617</v>
      </c>
      <c r="G2579" s="52" t="s">
        <v>618</v>
      </c>
      <c r="H2579" s="52"/>
    </row>
    <row r="2580" spans="1:8" x14ac:dyDescent="0.25">
      <c r="A2580" s="51" t="s">
        <v>512</v>
      </c>
      <c r="B2580" s="51" t="s">
        <v>4528</v>
      </c>
      <c r="C2580" s="50" t="s">
        <v>145</v>
      </c>
      <c r="D2580" s="55" t="s">
        <v>6188</v>
      </c>
      <c r="E2580" s="55" t="str">
        <f t="shared" si="40"/>
        <v xml:space="preserve">CONYERS GA 30094 </v>
      </c>
      <c r="F2580" s="55" t="s">
        <v>5427</v>
      </c>
      <c r="G2580" s="55" t="s">
        <v>4106</v>
      </c>
      <c r="H2580" s="55">
        <v>30094</v>
      </c>
    </row>
    <row r="2581" spans="1:8" x14ac:dyDescent="0.25">
      <c r="A2581" s="51" t="s">
        <v>513</v>
      </c>
      <c r="B2581" s="51" t="s">
        <v>6189</v>
      </c>
      <c r="C2581" s="50" t="s">
        <v>145</v>
      </c>
      <c r="D2581" s="55" t="s">
        <v>6190</v>
      </c>
      <c r="E2581" s="55" t="str">
        <f t="shared" si="40"/>
        <v xml:space="preserve">JACKSON MS 39203 </v>
      </c>
      <c r="F2581" s="55" t="s">
        <v>2693</v>
      </c>
      <c r="G2581" s="55" t="s">
        <v>4373</v>
      </c>
      <c r="H2581" s="55" t="s">
        <v>5365</v>
      </c>
    </row>
    <row r="2582" spans="1:8" x14ac:dyDescent="0.25">
      <c r="A2582" s="51" t="s">
        <v>514</v>
      </c>
      <c r="B2582" s="51" t="s">
        <v>6191</v>
      </c>
      <c r="C2582" s="50" t="s">
        <v>145</v>
      </c>
      <c r="D2582" s="52" t="s">
        <v>615</v>
      </c>
      <c r="E2582" s="55" t="s">
        <v>616</v>
      </c>
      <c r="F2582" s="52" t="s">
        <v>617</v>
      </c>
      <c r="G2582" s="52" t="s">
        <v>618</v>
      </c>
      <c r="H2582" s="52"/>
    </row>
    <row r="2583" spans="1:8" x14ac:dyDescent="0.25">
      <c r="A2583" s="51" t="s">
        <v>515</v>
      </c>
      <c r="B2583" s="51" t="s">
        <v>6192</v>
      </c>
      <c r="C2583" s="50" t="s">
        <v>145</v>
      </c>
      <c r="D2583" s="52" t="s">
        <v>615</v>
      </c>
      <c r="E2583" s="55" t="s">
        <v>616</v>
      </c>
      <c r="F2583" s="52" t="s">
        <v>617</v>
      </c>
      <c r="G2583" s="52" t="s">
        <v>618</v>
      </c>
      <c r="H2583" s="52"/>
    </row>
    <row r="2584" spans="1:8" x14ac:dyDescent="0.25">
      <c r="A2584" s="51" t="s">
        <v>516</v>
      </c>
      <c r="B2584" s="51" t="s">
        <v>6193</v>
      </c>
      <c r="C2584" s="50" t="s">
        <v>145</v>
      </c>
      <c r="D2584" s="55" t="s">
        <v>6194</v>
      </c>
      <c r="E2584" s="55" t="str">
        <f t="shared" si="40"/>
        <v xml:space="preserve">TALLAHASSEE FL 32304 </v>
      </c>
      <c r="F2584" s="55" t="s">
        <v>4057</v>
      </c>
      <c r="G2584" s="55" t="s">
        <v>3785</v>
      </c>
      <c r="H2584" s="55" t="s">
        <v>6195</v>
      </c>
    </row>
    <row r="2585" spans="1:8" x14ac:dyDescent="0.25">
      <c r="A2585" s="51" t="s">
        <v>517</v>
      </c>
      <c r="B2585" s="51" t="s">
        <v>6196</v>
      </c>
      <c r="C2585" s="50" t="s">
        <v>145</v>
      </c>
      <c r="D2585" s="52" t="s">
        <v>615</v>
      </c>
      <c r="E2585" s="55" t="s">
        <v>616</v>
      </c>
      <c r="F2585" s="52" t="s">
        <v>617</v>
      </c>
      <c r="G2585" s="52" t="s">
        <v>618</v>
      </c>
      <c r="H2585" s="52"/>
    </row>
    <row r="2586" spans="1:8" x14ac:dyDescent="0.25">
      <c r="A2586" s="51" t="s">
        <v>518</v>
      </c>
      <c r="B2586" s="51" t="s">
        <v>6197</v>
      </c>
      <c r="C2586" s="50" t="s">
        <v>145</v>
      </c>
      <c r="D2586" s="52" t="s">
        <v>615</v>
      </c>
      <c r="E2586" s="55" t="s">
        <v>616</v>
      </c>
      <c r="F2586" s="52" t="s">
        <v>617</v>
      </c>
      <c r="G2586" s="52" t="s">
        <v>618</v>
      </c>
      <c r="H2586" s="52"/>
    </row>
    <row r="2587" spans="1:8" x14ac:dyDescent="0.25">
      <c r="A2587" s="51" t="s">
        <v>519</v>
      </c>
      <c r="B2587" s="51" t="s">
        <v>6198</v>
      </c>
      <c r="C2587" s="50" t="s">
        <v>145</v>
      </c>
      <c r="D2587" s="55" t="s">
        <v>615</v>
      </c>
      <c r="E2587" s="55" t="str">
        <f t="shared" si="40"/>
        <v xml:space="preserve">CHARLOTTE NC  </v>
      </c>
      <c r="F2587" s="55" t="s">
        <v>4675</v>
      </c>
      <c r="G2587" s="55" t="s">
        <v>4247</v>
      </c>
      <c r="H2587" s="55" t="s">
        <v>2099</v>
      </c>
    </row>
    <row r="2588" spans="1:8" x14ac:dyDescent="0.25">
      <c r="A2588" s="51" t="s">
        <v>520</v>
      </c>
      <c r="B2588" s="51" t="s">
        <v>6199</v>
      </c>
      <c r="C2588" s="50" t="s">
        <v>145</v>
      </c>
      <c r="D2588" s="52" t="s">
        <v>6200</v>
      </c>
      <c r="E2588" s="55" t="str">
        <f t="shared" si="40"/>
        <v xml:space="preserve">CHARLOTTE NC 28212 </v>
      </c>
      <c r="F2588" s="52" t="s">
        <v>4675</v>
      </c>
      <c r="G2588" s="52" t="s">
        <v>4247</v>
      </c>
      <c r="H2588" s="52">
        <v>28212</v>
      </c>
    </row>
    <row r="2589" spans="1:8" x14ac:dyDescent="0.25">
      <c r="A2589" s="51" t="s">
        <v>521</v>
      </c>
      <c r="B2589" s="51" t="s">
        <v>6201</v>
      </c>
      <c r="C2589" s="50" t="s">
        <v>145</v>
      </c>
      <c r="D2589" s="52" t="s">
        <v>615</v>
      </c>
      <c r="E2589" s="55" t="s">
        <v>616</v>
      </c>
      <c r="F2589" s="52" t="s">
        <v>617</v>
      </c>
      <c r="G2589" s="52" t="s">
        <v>618</v>
      </c>
      <c r="H2589" s="52"/>
    </row>
    <row r="2590" spans="1:8" x14ac:dyDescent="0.25">
      <c r="A2590" s="51" t="s">
        <v>522</v>
      </c>
      <c r="B2590" s="51" t="s">
        <v>6202</v>
      </c>
      <c r="C2590" s="50" t="s">
        <v>145</v>
      </c>
      <c r="D2590" s="55" t="s">
        <v>6203</v>
      </c>
      <c r="E2590" s="55" t="str">
        <f t="shared" si="40"/>
        <v xml:space="preserve">GREENVILLE SC 29613 </v>
      </c>
      <c r="F2590" s="55" t="s">
        <v>2645</v>
      </c>
      <c r="G2590" s="55" t="s">
        <v>4945</v>
      </c>
      <c r="H2590" s="55" t="s">
        <v>6204</v>
      </c>
    </row>
    <row r="2591" spans="1:8" x14ac:dyDescent="0.25">
      <c r="A2591" s="51" t="s">
        <v>523</v>
      </c>
      <c r="B2591" s="51" t="s">
        <v>6205</v>
      </c>
      <c r="C2591" s="50" t="s">
        <v>145</v>
      </c>
      <c r="D2591" s="55" t="s">
        <v>1369</v>
      </c>
      <c r="E2591" s="55" t="str">
        <f t="shared" si="40"/>
        <v xml:space="preserve">RIPLEY TN 38063 </v>
      </c>
      <c r="F2591" s="55" t="s">
        <v>5421</v>
      </c>
      <c r="G2591" s="55" t="s">
        <v>4232</v>
      </c>
      <c r="H2591" s="55" t="s">
        <v>6206</v>
      </c>
    </row>
    <row r="2592" spans="1:8" x14ac:dyDescent="0.25">
      <c r="A2592" s="58" t="s">
        <v>524</v>
      </c>
      <c r="B2592" s="58" t="s">
        <v>6207</v>
      </c>
      <c r="C2592" s="50" t="s">
        <v>145</v>
      </c>
      <c r="D2592" s="80" t="s">
        <v>6208</v>
      </c>
      <c r="E2592" s="55" t="str">
        <f t="shared" si="40"/>
        <v xml:space="preserve">JACKSON TN 38305 </v>
      </c>
      <c r="F2592" s="80" t="s">
        <v>2693</v>
      </c>
      <c r="G2592" s="80" t="s">
        <v>4232</v>
      </c>
      <c r="H2592" s="80">
        <v>38305</v>
      </c>
    </row>
    <row r="2593" spans="1:8" x14ac:dyDescent="0.25">
      <c r="A2593" s="58" t="s">
        <v>525</v>
      </c>
      <c r="B2593" s="58" t="s">
        <v>6209</v>
      </c>
      <c r="C2593" s="50" t="s">
        <v>145</v>
      </c>
      <c r="D2593" s="80" t="s">
        <v>6210</v>
      </c>
      <c r="E2593" s="55" t="str">
        <f t="shared" si="40"/>
        <v xml:space="preserve">ROCK HILL SC 29730 </v>
      </c>
      <c r="F2593" s="80" t="s">
        <v>5135</v>
      </c>
      <c r="G2593" s="80" t="s">
        <v>4945</v>
      </c>
      <c r="H2593" s="80">
        <v>29730</v>
      </c>
    </row>
    <row r="2594" spans="1:8" x14ac:dyDescent="0.25">
      <c r="A2594" s="58" t="s">
        <v>526</v>
      </c>
      <c r="B2594" s="58" t="s">
        <v>6211</v>
      </c>
      <c r="C2594" s="50" t="s">
        <v>145</v>
      </c>
      <c r="D2594" s="80" t="s">
        <v>6212</v>
      </c>
      <c r="E2594" s="55" t="str">
        <f t="shared" si="40"/>
        <v xml:space="preserve">MEMPHIS TN 38104 </v>
      </c>
      <c r="F2594" s="80" t="s">
        <v>5293</v>
      </c>
      <c r="G2594" s="80" t="s">
        <v>4232</v>
      </c>
      <c r="H2594" s="80">
        <v>38104</v>
      </c>
    </row>
    <row r="2595" spans="1:8" x14ac:dyDescent="0.25">
      <c r="A2595" s="58" t="s">
        <v>527</v>
      </c>
      <c r="B2595" s="58" t="s">
        <v>6213</v>
      </c>
      <c r="C2595" s="53" t="s">
        <v>145</v>
      </c>
      <c r="D2595" s="80" t="s">
        <v>615</v>
      </c>
      <c r="E2595" s="55" t="s">
        <v>616</v>
      </c>
      <c r="F2595" s="52" t="s">
        <v>617</v>
      </c>
      <c r="G2595" s="52" t="s">
        <v>618</v>
      </c>
      <c r="H2595" s="80"/>
    </row>
    <row r="2596" spans="1:8" x14ac:dyDescent="0.25">
      <c r="A2596" s="51">
        <v>6001</v>
      </c>
      <c r="B2596" s="51" t="s">
        <v>6214</v>
      </c>
      <c r="C2596" s="50" t="s">
        <v>577</v>
      </c>
      <c r="D2596" s="55" t="s">
        <v>6215</v>
      </c>
      <c r="E2596" s="55" t="str">
        <f t="shared" si="40"/>
        <v xml:space="preserve">BEARDEN AR 71720 </v>
      </c>
      <c r="F2596" s="55" t="s">
        <v>6216</v>
      </c>
      <c r="G2596" s="55" t="s">
        <v>6217</v>
      </c>
      <c r="H2596" s="55" t="s">
        <v>6218</v>
      </c>
    </row>
    <row r="2597" spans="1:8" x14ac:dyDescent="0.25">
      <c r="A2597" s="51">
        <v>6002</v>
      </c>
      <c r="B2597" s="51" t="s">
        <v>5226</v>
      </c>
      <c r="C2597" s="50" t="s">
        <v>577</v>
      </c>
      <c r="D2597" s="55" t="s">
        <v>6219</v>
      </c>
      <c r="E2597" s="55" t="str">
        <f t="shared" si="40"/>
        <v xml:space="preserve">WARREN AR 71671 </v>
      </c>
      <c r="F2597" s="55" t="s">
        <v>1850</v>
      </c>
      <c r="G2597" s="55" t="s">
        <v>6217</v>
      </c>
      <c r="H2597" s="55" t="s">
        <v>6220</v>
      </c>
    </row>
    <row r="2598" spans="1:8" x14ac:dyDescent="0.25">
      <c r="A2598" s="51">
        <v>6003</v>
      </c>
      <c r="B2598" s="51" t="s">
        <v>1234</v>
      </c>
      <c r="C2598" s="50" t="s">
        <v>577</v>
      </c>
      <c r="D2598" s="55" t="s">
        <v>6221</v>
      </c>
      <c r="E2598" s="55" t="str">
        <f t="shared" si="40"/>
        <v xml:space="preserve">CAMDEN AR 71711 </v>
      </c>
      <c r="F2598" s="55" t="s">
        <v>1234</v>
      </c>
      <c r="G2598" s="55" t="s">
        <v>6217</v>
      </c>
      <c r="H2598" s="55" t="s">
        <v>6222</v>
      </c>
    </row>
    <row r="2599" spans="1:8" x14ac:dyDescent="0.25">
      <c r="A2599" s="51">
        <v>6004</v>
      </c>
      <c r="B2599" s="51" t="s">
        <v>6223</v>
      </c>
      <c r="C2599" s="50" t="s">
        <v>577</v>
      </c>
      <c r="D2599" s="55" t="s">
        <v>6224</v>
      </c>
      <c r="E2599" s="55" t="str">
        <f t="shared" si="40"/>
        <v xml:space="preserve">STAR CITY AR 71667 </v>
      </c>
      <c r="F2599" s="55" t="s">
        <v>6225</v>
      </c>
      <c r="G2599" s="55" t="s">
        <v>6217</v>
      </c>
      <c r="H2599" s="55">
        <v>71667</v>
      </c>
    </row>
    <row r="2600" spans="1:8" x14ac:dyDescent="0.25">
      <c r="A2600" s="51">
        <v>6005</v>
      </c>
      <c r="B2600" s="51" t="s">
        <v>5543</v>
      </c>
      <c r="C2600" s="50" t="s">
        <v>577</v>
      </c>
      <c r="D2600" s="55" t="s">
        <v>3417</v>
      </c>
      <c r="E2600" s="55" t="str">
        <f t="shared" si="40"/>
        <v xml:space="preserve">ARKADELPHIA AR 71923 </v>
      </c>
      <c r="F2600" s="55" t="s">
        <v>6226</v>
      </c>
      <c r="G2600" s="55" t="s">
        <v>6217</v>
      </c>
      <c r="H2600" s="55" t="s">
        <v>6227</v>
      </c>
    </row>
    <row r="2601" spans="1:8" x14ac:dyDescent="0.25">
      <c r="A2601" s="51">
        <v>6006</v>
      </c>
      <c r="B2601" s="51" t="s">
        <v>1368</v>
      </c>
      <c r="C2601" s="50" t="s">
        <v>577</v>
      </c>
      <c r="D2601" s="55" t="s">
        <v>6228</v>
      </c>
      <c r="E2601" s="55" t="str">
        <f t="shared" si="40"/>
        <v xml:space="preserve">MAGNOLIA AR 71754 </v>
      </c>
      <c r="F2601" s="55" t="s">
        <v>6229</v>
      </c>
      <c r="G2601" s="55" t="s">
        <v>6217</v>
      </c>
      <c r="H2601" s="55" t="s">
        <v>6230</v>
      </c>
    </row>
    <row r="2602" spans="1:8" x14ac:dyDescent="0.25">
      <c r="A2602" s="51">
        <v>6007</v>
      </c>
      <c r="B2602" s="51" t="s">
        <v>6231</v>
      </c>
      <c r="C2602" s="50" t="s">
        <v>577</v>
      </c>
      <c r="D2602" s="55" t="s">
        <v>4142</v>
      </c>
      <c r="E2602" s="55" t="str">
        <f t="shared" si="40"/>
        <v xml:space="preserve">MORRILTON AR 72110 </v>
      </c>
      <c r="F2602" s="55" t="s">
        <v>6232</v>
      </c>
      <c r="G2602" s="55" t="s">
        <v>6217</v>
      </c>
      <c r="H2602" s="55">
        <v>72110</v>
      </c>
    </row>
    <row r="2603" spans="1:8" x14ac:dyDescent="0.25">
      <c r="A2603" s="51">
        <v>6008</v>
      </c>
      <c r="B2603" s="51" t="s">
        <v>6233</v>
      </c>
      <c r="C2603" s="50" t="s">
        <v>577</v>
      </c>
      <c r="D2603" s="55" t="s">
        <v>6234</v>
      </c>
      <c r="E2603" s="55" t="str">
        <f t="shared" si="40"/>
        <v xml:space="preserve">WEST MEMPHIS AR 72301 </v>
      </c>
      <c r="F2603" s="55" t="s">
        <v>6235</v>
      </c>
      <c r="G2603" s="55" t="s">
        <v>6217</v>
      </c>
      <c r="H2603" s="55" t="s">
        <v>6236</v>
      </c>
    </row>
    <row r="2604" spans="1:8" x14ac:dyDescent="0.25">
      <c r="A2604" s="51">
        <v>6012</v>
      </c>
      <c r="B2604" s="51" t="s">
        <v>6237</v>
      </c>
      <c r="C2604" s="50" t="s">
        <v>577</v>
      </c>
      <c r="D2604" s="55" t="s">
        <v>6238</v>
      </c>
      <c r="E2604" s="55" t="str">
        <f t="shared" si="40"/>
        <v xml:space="preserve">HOPE AR 71801 </v>
      </c>
      <c r="F2604" s="55" t="s">
        <v>6239</v>
      </c>
      <c r="G2604" s="55" t="s">
        <v>6217</v>
      </c>
      <c r="H2604" s="55" t="s">
        <v>6240</v>
      </c>
    </row>
    <row r="2605" spans="1:8" x14ac:dyDescent="0.25">
      <c r="A2605" s="51">
        <v>6013</v>
      </c>
      <c r="B2605" s="51" t="s">
        <v>6241</v>
      </c>
      <c r="C2605" s="50" t="s">
        <v>577</v>
      </c>
      <c r="D2605" s="55" t="s">
        <v>6242</v>
      </c>
      <c r="E2605" s="55" t="str">
        <f t="shared" si="40"/>
        <v xml:space="preserve">HOT SPRINGS AR 71902 </v>
      </c>
      <c r="F2605" s="55" t="s">
        <v>6243</v>
      </c>
      <c r="G2605" s="55" t="s">
        <v>6217</v>
      </c>
      <c r="H2605" s="55">
        <v>71902</v>
      </c>
    </row>
    <row r="2606" spans="1:8" x14ac:dyDescent="0.25">
      <c r="A2606" s="51">
        <v>6014</v>
      </c>
      <c r="B2606" s="51" t="s">
        <v>6244</v>
      </c>
      <c r="C2606" s="50" t="s">
        <v>577</v>
      </c>
      <c r="D2606" s="55" t="s">
        <v>6245</v>
      </c>
      <c r="E2606" s="55" t="str">
        <f t="shared" si="40"/>
        <v xml:space="preserve">HUGHES AR 72348 </v>
      </c>
      <c r="F2606" s="55" t="s">
        <v>6246</v>
      </c>
      <c r="G2606" s="55" t="s">
        <v>6217</v>
      </c>
      <c r="H2606" s="55" t="s">
        <v>6247</v>
      </c>
    </row>
    <row r="2607" spans="1:8" x14ac:dyDescent="0.25">
      <c r="A2607" s="51">
        <v>6016</v>
      </c>
      <c r="B2607" s="51" t="s">
        <v>6248</v>
      </c>
      <c r="C2607" s="50" t="s">
        <v>577</v>
      </c>
      <c r="D2607" s="55" t="s">
        <v>6249</v>
      </c>
      <c r="E2607" s="55" t="str">
        <f t="shared" si="40"/>
        <v xml:space="preserve">LEWISVILLE AR 71845 </v>
      </c>
      <c r="F2607" s="55" t="s">
        <v>6250</v>
      </c>
      <c r="G2607" s="55" t="s">
        <v>6217</v>
      </c>
      <c r="H2607" s="55" t="s">
        <v>6251</v>
      </c>
    </row>
    <row r="2608" spans="1:8" x14ac:dyDescent="0.25">
      <c r="A2608" s="51">
        <v>6018</v>
      </c>
      <c r="B2608" s="51" t="s">
        <v>6252</v>
      </c>
      <c r="C2608" s="50" t="s">
        <v>577</v>
      </c>
      <c r="D2608" s="55" t="s">
        <v>6253</v>
      </c>
      <c r="E2608" s="55" t="str">
        <f t="shared" si="40"/>
        <v xml:space="preserve">MARIANNA AR 72360 </v>
      </c>
      <c r="F2608" s="55" t="s">
        <v>3980</v>
      </c>
      <c r="G2608" s="55" t="s">
        <v>6217</v>
      </c>
      <c r="H2608" s="55" t="s">
        <v>6254</v>
      </c>
    </row>
    <row r="2609" spans="1:8" x14ac:dyDescent="0.25">
      <c r="A2609" s="51">
        <v>6019</v>
      </c>
      <c r="B2609" s="51" t="s">
        <v>6255</v>
      </c>
      <c r="C2609" s="50" t="s">
        <v>577</v>
      </c>
      <c r="D2609" s="55" t="s">
        <v>6256</v>
      </c>
      <c r="E2609" s="55" t="str">
        <f t="shared" si="40"/>
        <v xml:space="preserve">LITTLE ROCK AR 72205 </v>
      </c>
      <c r="F2609" s="55" t="s">
        <v>6257</v>
      </c>
      <c r="G2609" s="55" t="s">
        <v>6217</v>
      </c>
      <c r="H2609" s="55">
        <v>72205</v>
      </c>
    </row>
    <row r="2610" spans="1:8" x14ac:dyDescent="0.25">
      <c r="A2610" s="51">
        <v>6020</v>
      </c>
      <c r="B2610" s="51" t="s">
        <v>6258</v>
      </c>
      <c r="C2610" s="50" t="s">
        <v>577</v>
      </c>
      <c r="D2610" s="55" t="s">
        <v>6259</v>
      </c>
      <c r="E2610" s="55" t="str">
        <f t="shared" si="40"/>
        <v xml:space="preserve">BLYTHEVILLE AR 72316 </v>
      </c>
      <c r="F2610" s="55" t="s">
        <v>6260</v>
      </c>
      <c r="G2610" s="55" t="s">
        <v>6217</v>
      </c>
      <c r="H2610" s="55">
        <v>72316</v>
      </c>
    </row>
    <row r="2611" spans="1:8" x14ac:dyDescent="0.25">
      <c r="A2611" s="51">
        <v>6021</v>
      </c>
      <c r="B2611" s="51" t="s">
        <v>1625</v>
      </c>
      <c r="C2611" s="50" t="s">
        <v>577</v>
      </c>
      <c r="D2611" s="55" t="s">
        <v>6261</v>
      </c>
      <c r="E2611" s="55" t="str">
        <f t="shared" si="40"/>
        <v xml:space="preserve">BRINKLEY AR 72021 </v>
      </c>
      <c r="F2611" s="55" t="s">
        <v>6262</v>
      </c>
      <c r="G2611" s="55" t="s">
        <v>6217</v>
      </c>
      <c r="H2611" s="55" t="s">
        <v>6263</v>
      </c>
    </row>
    <row r="2612" spans="1:8" x14ac:dyDescent="0.25">
      <c r="A2612" s="51">
        <v>6022</v>
      </c>
      <c r="B2612" s="51" t="s">
        <v>2691</v>
      </c>
      <c r="C2612" s="50" t="s">
        <v>577</v>
      </c>
      <c r="D2612" s="55" t="s">
        <v>6264</v>
      </c>
      <c r="E2612" s="55" t="str">
        <f t="shared" si="40"/>
        <v xml:space="preserve">NEWPORT AR 72112 </v>
      </c>
      <c r="F2612" s="55" t="s">
        <v>1710</v>
      </c>
      <c r="G2612" s="55" t="s">
        <v>6217</v>
      </c>
      <c r="H2612" s="55" t="s">
        <v>6265</v>
      </c>
    </row>
    <row r="2613" spans="1:8" x14ac:dyDescent="0.25">
      <c r="A2613" s="51">
        <v>6026</v>
      </c>
      <c r="B2613" s="51" t="s">
        <v>6266</v>
      </c>
      <c r="C2613" s="50" t="s">
        <v>577</v>
      </c>
      <c r="D2613" s="55" t="s">
        <v>6267</v>
      </c>
      <c r="E2613" s="55" t="str">
        <f t="shared" si="40"/>
        <v xml:space="preserve">NORTH LITTLE ROCK AR 72119 </v>
      </c>
      <c r="F2613" s="55" t="s">
        <v>6268</v>
      </c>
      <c r="G2613" s="55" t="s">
        <v>6217</v>
      </c>
      <c r="H2613" s="55" t="s">
        <v>6269</v>
      </c>
    </row>
    <row r="2614" spans="1:8" x14ac:dyDescent="0.25">
      <c r="A2614" s="51">
        <v>6028</v>
      </c>
      <c r="B2614" s="51" t="s">
        <v>6270</v>
      </c>
      <c r="C2614" s="50" t="s">
        <v>577</v>
      </c>
      <c r="D2614" s="55" t="s">
        <v>6271</v>
      </c>
      <c r="E2614" s="55" t="str">
        <f t="shared" si="40"/>
        <v xml:space="preserve">PINE BLUFF AR 71611 </v>
      </c>
      <c r="F2614" s="55" t="s">
        <v>6272</v>
      </c>
      <c r="G2614" s="55" t="s">
        <v>6217</v>
      </c>
      <c r="H2614" s="55">
        <v>71611</v>
      </c>
    </row>
    <row r="2615" spans="1:8" x14ac:dyDescent="0.25">
      <c r="A2615" s="51">
        <v>6029</v>
      </c>
      <c r="B2615" s="51" t="s">
        <v>6273</v>
      </c>
      <c r="C2615" s="50" t="s">
        <v>577</v>
      </c>
      <c r="D2615" s="55" t="s">
        <v>6274</v>
      </c>
      <c r="E2615" s="55" t="str">
        <f t="shared" si="40"/>
        <v xml:space="preserve">FOREST CITY AR 72336 </v>
      </c>
      <c r="F2615" s="55" t="s">
        <v>4843</v>
      </c>
      <c r="G2615" s="55" t="s">
        <v>6217</v>
      </c>
      <c r="H2615" s="55">
        <v>72336</v>
      </c>
    </row>
    <row r="2616" spans="1:8" x14ac:dyDescent="0.25">
      <c r="A2616" s="51">
        <v>6032</v>
      </c>
      <c r="B2616" s="51" t="s">
        <v>6275</v>
      </c>
      <c r="C2616" s="50" t="s">
        <v>577</v>
      </c>
      <c r="D2616" s="55" t="s">
        <v>6276</v>
      </c>
      <c r="E2616" s="55" t="str">
        <f t="shared" si="40"/>
        <v xml:space="preserve">WEST HELENA AR 72390 </v>
      </c>
      <c r="F2616" s="55" t="s">
        <v>6277</v>
      </c>
      <c r="G2616" s="55" t="s">
        <v>6217</v>
      </c>
      <c r="H2616" s="55">
        <v>72390</v>
      </c>
    </row>
    <row r="2617" spans="1:8" x14ac:dyDescent="0.25">
      <c r="A2617" s="51">
        <v>6033</v>
      </c>
      <c r="B2617" s="51" t="s">
        <v>6278</v>
      </c>
      <c r="C2617" s="50" t="s">
        <v>577</v>
      </c>
      <c r="D2617" s="55" t="s">
        <v>6279</v>
      </c>
      <c r="E2617" s="55" t="str">
        <f t="shared" si="40"/>
        <v xml:space="preserve">STRONG AR 71765 </v>
      </c>
      <c r="F2617" s="55" t="s">
        <v>6278</v>
      </c>
      <c r="G2617" s="55" t="s">
        <v>6217</v>
      </c>
      <c r="H2617" s="55" t="s">
        <v>6280</v>
      </c>
    </row>
    <row r="2618" spans="1:8" x14ac:dyDescent="0.25">
      <c r="A2618" s="51">
        <v>6034</v>
      </c>
      <c r="B2618" s="51" t="s">
        <v>4772</v>
      </c>
      <c r="C2618" s="50" t="s">
        <v>577</v>
      </c>
      <c r="D2618" s="55" t="s">
        <v>6281</v>
      </c>
      <c r="E2618" s="55" t="str">
        <f t="shared" si="40"/>
        <v xml:space="preserve">EL DORADO AR 71730 </v>
      </c>
      <c r="F2618" s="55" t="s">
        <v>6282</v>
      </c>
      <c r="G2618" s="55" t="s">
        <v>6217</v>
      </c>
      <c r="H2618" s="55" t="s">
        <v>6283</v>
      </c>
    </row>
    <row r="2619" spans="1:8" x14ac:dyDescent="0.25">
      <c r="A2619" s="51">
        <v>6035</v>
      </c>
      <c r="B2619" s="51" t="s">
        <v>6284</v>
      </c>
      <c r="C2619" s="50" t="s">
        <v>577</v>
      </c>
      <c r="D2619" s="55" t="s">
        <v>6285</v>
      </c>
      <c r="E2619" s="55" t="str">
        <f t="shared" si="40"/>
        <v xml:space="preserve">SEARCY AR 72143 </v>
      </c>
      <c r="F2619" s="55" t="s">
        <v>6286</v>
      </c>
      <c r="G2619" s="55" t="s">
        <v>6217</v>
      </c>
      <c r="H2619" s="55" t="s">
        <v>6287</v>
      </c>
    </row>
    <row r="2620" spans="1:8" x14ac:dyDescent="0.25">
      <c r="A2620" s="51">
        <v>6042</v>
      </c>
      <c r="B2620" s="51" t="s">
        <v>6288</v>
      </c>
      <c r="C2620" s="50" t="s">
        <v>577</v>
      </c>
      <c r="D2620" s="55" t="s">
        <v>6289</v>
      </c>
      <c r="E2620" s="55" t="str">
        <f t="shared" si="40"/>
        <v xml:space="preserve">MONTICELLO AR 71657 </v>
      </c>
      <c r="F2620" s="55" t="s">
        <v>1477</v>
      </c>
      <c r="G2620" s="55" t="s">
        <v>6217</v>
      </c>
      <c r="H2620" s="55">
        <v>71657</v>
      </c>
    </row>
    <row r="2621" spans="1:8" x14ac:dyDescent="0.25">
      <c r="A2621" s="51" t="s">
        <v>120</v>
      </c>
      <c r="B2621" s="51" t="s">
        <v>6290</v>
      </c>
      <c r="C2621" s="50" t="s">
        <v>5</v>
      </c>
      <c r="D2621" s="55" t="s">
        <v>6291</v>
      </c>
      <c r="E2621" s="55" t="str">
        <f t="shared" si="40"/>
        <v xml:space="preserve">BATON ROUGE LA 70806 </v>
      </c>
      <c r="F2621" s="55" t="s">
        <v>6292</v>
      </c>
      <c r="G2621" s="55" t="s">
        <v>1759</v>
      </c>
      <c r="H2621" s="55">
        <v>70806</v>
      </c>
    </row>
    <row r="2622" spans="1:8" x14ac:dyDescent="0.25">
      <c r="A2622" s="51" t="s">
        <v>121</v>
      </c>
      <c r="B2622" s="51" t="s">
        <v>6293</v>
      </c>
      <c r="C2622" s="50" t="s">
        <v>7</v>
      </c>
      <c r="D2622" s="55" t="s">
        <v>6291</v>
      </c>
      <c r="E2622" s="55" t="str">
        <f t="shared" si="40"/>
        <v xml:space="preserve">BATON ROUGE LA 70801 </v>
      </c>
      <c r="F2622" s="55" t="s">
        <v>6292</v>
      </c>
      <c r="G2622" s="55" t="s">
        <v>1759</v>
      </c>
      <c r="H2622" s="55">
        <v>70801</v>
      </c>
    </row>
    <row r="2623" spans="1:8" x14ac:dyDescent="0.25">
      <c r="A2623" s="51">
        <v>6047</v>
      </c>
      <c r="B2623" s="51" t="s">
        <v>6294</v>
      </c>
      <c r="C2623" s="50" t="s">
        <v>577</v>
      </c>
      <c r="D2623" s="67" t="s">
        <v>6295</v>
      </c>
      <c r="E2623" s="55" t="str">
        <f t="shared" si="40"/>
        <v xml:space="preserve">ALEXANDRIA LA 71301 </v>
      </c>
      <c r="F2623" s="67" t="s">
        <v>6296</v>
      </c>
      <c r="G2623" s="67" t="s">
        <v>1759</v>
      </c>
      <c r="H2623" s="67" t="s">
        <v>6297</v>
      </c>
    </row>
    <row r="2624" spans="1:8" x14ac:dyDescent="0.25">
      <c r="A2624" s="51">
        <v>6048</v>
      </c>
      <c r="B2624" s="51" t="s">
        <v>6298</v>
      </c>
      <c r="C2624" s="50" t="s">
        <v>577</v>
      </c>
      <c r="D2624" s="55" t="s">
        <v>2984</v>
      </c>
      <c r="E2624" s="55" t="str">
        <f t="shared" si="40"/>
        <v xml:space="preserve">OBERLIN LA 70655 </v>
      </c>
      <c r="F2624" s="55" t="s">
        <v>2827</v>
      </c>
      <c r="G2624" s="55" t="s">
        <v>1759</v>
      </c>
      <c r="H2624" s="55" t="s">
        <v>6299</v>
      </c>
    </row>
    <row r="2625" spans="1:8" x14ac:dyDescent="0.25">
      <c r="A2625" s="51">
        <v>6049</v>
      </c>
      <c r="B2625" s="51" t="s">
        <v>6300</v>
      </c>
      <c r="C2625" s="50" t="s">
        <v>577</v>
      </c>
      <c r="D2625" s="67" t="s">
        <v>6301</v>
      </c>
      <c r="E2625" s="55" t="str">
        <f t="shared" si="40"/>
        <v xml:space="preserve">MARKSVILLE LA 71351 </v>
      </c>
      <c r="F2625" s="67" t="s">
        <v>6302</v>
      </c>
      <c r="G2625" s="67" t="s">
        <v>1759</v>
      </c>
      <c r="H2625" s="67" t="s">
        <v>6303</v>
      </c>
    </row>
    <row r="2626" spans="1:8" x14ac:dyDescent="0.25">
      <c r="A2626" s="51">
        <v>6050</v>
      </c>
      <c r="B2626" s="51" t="s">
        <v>6304</v>
      </c>
      <c r="C2626" s="50" t="s">
        <v>577</v>
      </c>
      <c r="D2626" s="55" t="s">
        <v>6305</v>
      </c>
      <c r="E2626" s="55" t="str">
        <f t="shared" si="40"/>
        <v xml:space="preserve">BATON ROUGE LA 70821 </v>
      </c>
      <c r="F2626" s="55" t="s">
        <v>6292</v>
      </c>
      <c r="G2626" s="55" t="s">
        <v>1759</v>
      </c>
      <c r="H2626" s="55">
        <v>70821</v>
      </c>
    </row>
    <row r="2627" spans="1:8" x14ac:dyDescent="0.25">
      <c r="A2627" s="51">
        <v>6051</v>
      </c>
      <c r="B2627" s="51" t="s">
        <v>6306</v>
      </c>
      <c r="C2627" s="50" t="s">
        <v>577</v>
      </c>
      <c r="D2627" s="57" t="s">
        <v>6307</v>
      </c>
      <c r="E2627" s="55" t="str">
        <f t="shared" si="40"/>
        <v xml:space="preserve">LAKE CHARLES LA 70615 </v>
      </c>
      <c r="F2627" s="57" t="s">
        <v>6308</v>
      </c>
      <c r="G2627" s="57" t="s">
        <v>1759</v>
      </c>
      <c r="H2627" s="57">
        <v>70615</v>
      </c>
    </row>
    <row r="2628" spans="1:8" x14ac:dyDescent="0.25">
      <c r="A2628" s="51">
        <v>6052</v>
      </c>
      <c r="B2628" s="51" t="s">
        <v>6309</v>
      </c>
      <c r="C2628" s="50" t="s">
        <v>577</v>
      </c>
      <c r="D2628" s="55" t="s">
        <v>6310</v>
      </c>
      <c r="E2628" s="55" t="str">
        <f t="shared" si="40"/>
        <v xml:space="preserve">CAMERON LA 70631 </v>
      </c>
      <c r="F2628" s="55" t="s">
        <v>3393</v>
      </c>
      <c r="G2628" s="55" t="s">
        <v>1759</v>
      </c>
      <c r="H2628" s="55" t="s">
        <v>6311</v>
      </c>
    </row>
    <row r="2629" spans="1:8" x14ac:dyDescent="0.25">
      <c r="A2629" s="51">
        <v>6053</v>
      </c>
      <c r="B2629" s="51" t="s">
        <v>6312</v>
      </c>
      <c r="C2629" s="50" t="s">
        <v>577</v>
      </c>
      <c r="D2629" s="52" t="s">
        <v>6313</v>
      </c>
      <c r="E2629" s="55" t="str">
        <f t="shared" si="40"/>
        <v xml:space="preserve">HOMER LA 71040 </v>
      </c>
      <c r="F2629" s="52" t="s">
        <v>6314</v>
      </c>
      <c r="G2629" s="52" t="s">
        <v>1759</v>
      </c>
      <c r="H2629" s="52">
        <v>71040</v>
      </c>
    </row>
    <row r="2630" spans="1:8" x14ac:dyDescent="0.25">
      <c r="A2630" s="51">
        <v>6054</v>
      </c>
      <c r="B2630" s="51" t="s">
        <v>6315</v>
      </c>
      <c r="C2630" s="50" t="s">
        <v>577</v>
      </c>
      <c r="D2630" s="55" t="s">
        <v>6316</v>
      </c>
      <c r="E2630" s="55" t="str">
        <f t="shared" si="40"/>
        <v xml:space="preserve">DE QUINCY LA 70633 </v>
      </c>
      <c r="F2630" s="55" t="s">
        <v>6317</v>
      </c>
      <c r="G2630" s="55" t="s">
        <v>1759</v>
      </c>
      <c r="H2630" s="55" t="s">
        <v>6318</v>
      </c>
    </row>
    <row r="2631" spans="1:8" x14ac:dyDescent="0.25">
      <c r="A2631" s="51">
        <v>6055</v>
      </c>
      <c r="B2631" s="51" t="s">
        <v>6319</v>
      </c>
      <c r="C2631" s="50" t="s">
        <v>577</v>
      </c>
      <c r="D2631" s="55" t="s">
        <v>6320</v>
      </c>
      <c r="E2631" s="55" t="str">
        <f t="shared" ref="E2631:E2694" si="41">CONCATENATE(F2631," ",G2631," ",H2631," ",)</f>
        <v xml:space="preserve">MANSFIELD LA 71052 </v>
      </c>
      <c r="F2631" s="55" t="s">
        <v>2814</v>
      </c>
      <c r="G2631" s="55" t="s">
        <v>1759</v>
      </c>
      <c r="H2631" s="55" t="s">
        <v>6321</v>
      </c>
    </row>
    <row r="2632" spans="1:8" x14ac:dyDescent="0.25">
      <c r="A2632" s="51">
        <v>6057</v>
      </c>
      <c r="B2632" s="51" t="s">
        <v>6322</v>
      </c>
      <c r="C2632" s="50" t="s">
        <v>577</v>
      </c>
      <c r="D2632" s="55" t="s">
        <v>6323</v>
      </c>
      <c r="E2632" s="55" t="str">
        <f t="shared" si="41"/>
        <v xml:space="preserve">VILLE PLATTE LA 70586 </v>
      </c>
      <c r="F2632" s="55" t="s">
        <v>6324</v>
      </c>
      <c r="G2632" s="55" t="s">
        <v>1759</v>
      </c>
      <c r="H2632" s="55" t="s">
        <v>6325</v>
      </c>
    </row>
    <row r="2633" spans="1:8" x14ac:dyDescent="0.25">
      <c r="A2633" s="51">
        <v>6058</v>
      </c>
      <c r="B2633" s="51" t="s">
        <v>6326</v>
      </c>
      <c r="C2633" s="50" t="s">
        <v>577</v>
      </c>
      <c r="D2633" s="55" t="s">
        <v>6327</v>
      </c>
      <c r="E2633" s="55" t="str">
        <f t="shared" si="41"/>
        <v xml:space="preserve">HAMMOND LA 70403 </v>
      </c>
      <c r="F2633" s="55" t="s">
        <v>2498</v>
      </c>
      <c r="G2633" s="55" t="s">
        <v>1759</v>
      </c>
      <c r="H2633" s="55">
        <v>70403</v>
      </c>
    </row>
    <row r="2634" spans="1:8" x14ac:dyDescent="0.25">
      <c r="A2634" s="51">
        <v>6060</v>
      </c>
      <c r="B2634" s="51" t="s">
        <v>2509</v>
      </c>
      <c r="C2634" s="50" t="s">
        <v>577</v>
      </c>
      <c r="D2634" s="55" t="s">
        <v>6328</v>
      </c>
      <c r="E2634" s="55" t="str">
        <f t="shared" si="41"/>
        <v xml:space="preserve">LAFAYETTE LA 70501 </v>
      </c>
      <c r="F2634" s="55" t="s">
        <v>2511</v>
      </c>
      <c r="G2634" s="55" t="s">
        <v>1759</v>
      </c>
      <c r="H2634" s="55">
        <v>70501</v>
      </c>
    </row>
    <row r="2635" spans="1:8" x14ac:dyDescent="0.25">
      <c r="A2635" s="51">
        <v>6061</v>
      </c>
      <c r="B2635" s="51" t="s">
        <v>6329</v>
      </c>
      <c r="C2635" s="50" t="s">
        <v>577</v>
      </c>
      <c r="D2635" s="55" t="s">
        <v>3288</v>
      </c>
      <c r="E2635" s="55" t="str">
        <f t="shared" si="41"/>
        <v xml:space="preserve">THIBODAUX LA 70302 </v>
      </c>
      <c r="F2635" s="55" t="s">
        <v>6330</v>
      </c>
      <c r="G2635" s="55" t="s">
        <v>1759</v>
      </c>
      <c r="H2635" s="55">
        <v>70302</v>
      </c>
    </row>
    <row r="2636" spans="1:8" x14ac:dyDescent="0.25">
      <c r="A2636" s="51">
        <v>6062</v>
      </c>
      <c r="B2636" s="51" t="s">
        <v>6331</v>
      </c>
      <c r="C2636" s="50" t="s">
        <v>577</v>
      </c>
      <c r="D2636" s="55" t="s">
        <v>6332</v>
      </c>
      <c r="E2636" s="55" t="str">
        <f t="shared" si="41"/>
        <v xml:space="preserve">LAKE CHARLES LA 70601 </v>
      </c>
      <c r="F2636" s="55" t="s">
        <v>6308</v>
      </c>
      <c r="G2636" s="55" t="s">
        <v>1759</v>
      </c>
      <c r="H2636" s="55">
        <v>70601</v>
      </c>
    </row>
    <row r="2637" spans="1:8" x14ac:dyDescent="0.25">
      <c r="A2637" s="51">
        <v>6063</v>
      </c>
      <c r="B2637" s="51" t="s">
        <v>6333</v>
      </c>
      <c r="C2637" s="50" t="s">
        <v>577</v>
      </c>
      <c r="D2637" s="55" t="s">
        <v>6334</v>
      </c>
      <c r="E2637" s="55" t="str">
        <f t="shared" si="41"/>
        <v xml:space="preserve">LAKE PROVIDENCE LA 71254 </v>
      </c>
      <c r="F2637" s="55" t="s">
        <v>6335</v>
      </c>
      <c r="G2637" s="55" t="s">
        <v>1759</v>
      </c>
      <c r="H2637" s="55" t="s">
        <v>6336</v>
      </c>
    </row>
    <row r="2638" spans="1:8" x14ac:dyDescent="0.25">
      <c r="A2638" s="51">
        <v>6064</v>
      </c>
      <c r="B2638" s="51" t="s">
        <v>6337</v>
      </c>
      <c r="C2638" s="50" t="s">
        <v>577</v>
      </c>
      <c r="D2638" s="55" t="s">
        <v>6338</v>
      </c>
      <c r="E2638" s="55" t="str">
        <f t="shared" si="41"/>
        <v xml:space="preserve">RUSTON LA 71270 </v>
      </c>
      <c r="F2638" s="55" t="s">
        <v>6339</v>
      </c>
      <c r="G2638" s="55" t="s">
        <v>1759</v>
      </c>
      <c r="H2638" s="55" t="s">
        <v>6340</v>
      </c>
    </row>
    <row r="2639" spans="1:8" x14ac:dyDescent="0.25">
      <c r="A2639" s="51">
        <v>6066</v>
      </c>
      <c r="B2639" s="51" t="s">
        <v>6341</v>
      </c>
      <c r="C2639" s="50" t="s">
        <v>577</v>
      </c>
      <c r="D2639" s="52" t="s">
        <v>615</v>
      </c>
      <c r="E2639" s="55" t="s">
        <v>616</v>
      </c>
      <c r="F2639" s="52" t="s">
        <v>617</v>
      </c>
      <c r="G2639" s="52" t="s">
        <v>618</v>
      </c>
      <c r="H2639" s="52"/>
    </row>
    <row r="2640" spans="1:8" x14ac:dyDescent="0.25">
      <c r="A2640" s="51">
        <v>6067</v>
      </c>
      <c r="B2640" s="51" t="s">
        <v>6342</v>
      </c>
      <c r="C2640" s="50" t="s">
        <v>577</v>
      </c>
      <c r="D2640" s="55" t="s">
        <v>3910</v>
      </c>
      <c r="E2640" s="55" t="str">
        <f t="shared" si="41"/>
        <v xml:space="preserve">MINDEN LA 71058 </v>
      </c>
      <c r="F2640" s="55" t="s">
        <v>6343</v>
      </c>
      <c r="G2640" s="55" t="s">
        <v>1759</v>
      </c>
      <c r="H2640" s="55">
        <v>71058</v>
      </c>
    </row>
    <row r="2641" spans="1:8" x14ac:dyDescent="0.25">
      <c r="A2641" s="51">
        <v>6068</v>
      </c>
      <c r="B2641" s="51" t="s">
        <v>6344</v>
      </c>
      <c r="C2641" s="50" t="s">
        <v>577</v>
      </c>
      <c r="D2641" s="55" t="s">
        <v>6345</v>
      </c>
      <c r="E2641" s="55" t="str">
        <f t="shared" si="41"/>
        <v xml:space="preserve">MONROE LA 71213 </v>
      </c>
      <c r="F2641" s="55" t="s">
        <v>1758</v>
      </c>
      <c r="G2641" s="55" t="s">
        <v>1759</v>
      </c>
      <c r="H2641" s="55">
        <v>71213</v>
      </c>
    </row>
    <row r="2642" spans="1:8" x14ac:dyDescent="0.25">
      <c r="A2642" s="51">
        <v>6069</v>
      </c>
      <c r="B2642" s="51" t="s">
        <v>6346</v>
      </c>
      <c r="C2642" s="50" t="s">
        <v>577</v>
      </c>
      <c r="D2642" s="55" t="s">
        <v>6347</v>
      </c>
      <c r="E2642" s="55" t="str">
        <f t="shared" si="41"/>
        <v xml:space="preserve">NATCHITOCHES LA 71457 </v>
      </c>
      <c r="F2642" s="55" t="s">
        <v>5758</v>
      </c>
      <c r="G2642" s="55" t="s">
        <v>1759</v>
      </c>
      <c r="H2642" s="55" t="s">
        <v>6348</v>
      </c>
    </row>
    <row r="2643" spans="1:8" x14ac:dyDescent="0.25">
      <c r="A2643" s="51">
        <v>6070</v>
      </c>
      <c r="B2643" s="51" t="s">
        <v>6349</v>
      </c>
      <c r="C2643" s="50" t="s">
        <v>577</v>
      </c>
      <c r="D2643" s="55" t="s">
        <v>6350</v>
      </c>
      <c r="E2643" s="55" t="str">
        <f t="shared" si="41"/>
        <v xml:space="preserve">NEW IBERIA LA 70562 </v>
      </c>
      <c r="F2643" s="55" t="s">
        <v>6351</v>
      </c>
      <c r="G2643" s="55" t="s">
        <v>1759</v>
      </c>
      <c r="H2643" s="55">
        <v>70562</v>
      </c>
    </row>
    <row r="2644" spans="1:8" x14ac:dyDescent="0.25">
      <c r="A2644" s="51">
        <v>6071</v>
      </c>
      <c r="B2644" s="51" t="s">
        <v>6352</v>
      </c>
      <c r="C2644" s="50" t="s">
        <v>577</v>
      </c>
      <c r="D2644" s="55" t="s">
        <v>6353</v>
      </c>
      <c r="E2644" s="55" t="str">
        <f t="shared" si="41"/>
        <v xml:space="preserve">NEW ORLEANS LA 70128 </v>
      </c>
      <c r="F2644" s="55" t="s">
        <v>6354</v>
      </c>
      <c r="G2644" s="55" t="s">
        <v>1759</v>
      </c>
      <c r="H2644" s="55">
        <v>70128</v>
      </c>
    </row>
    <row r="2645" spans="1:8" x14ac:dyDescent="0.25">
      <c r="A2645" s="51">
        <v>6072</v>
      </c>
      <c r="B2645" s="51" t="s">
        <v>6355</v>
      </c>
      <c r="C2645" s="50" t="s">
        <v>577</v>
      </c>
      <c r="D2645" s="55" t="s">
        <v>2813</v>
      </c>
      <c r="E2645" s="55" t="str">
        <f t="shared" si="41"/>
        <v xml:space="preserve">NEW ROADS LA 70760 </v>
      </c>
      <c r="F2645" s="55" t="s">
        <v>6356</v>
      </c>
      <c r="G2645" s="55" t="s">
        <v>1759</v>
      </c>
      <c r="H2645" s="55" t="s">
        <v>6357</v>
      </c>
    </row>
    <row r="2646" spans="1:8" x14ac:dyDescent="0.25">
      <c r="A2646" s="51">
        <v>6073</v>
      </c>
      <c r="B2646" s="51" t="s">
        <v>6358</v>
      </c>
      <c r="C2646" s="50" t="s">
        <v>577</v>
      </c>
      <c r="D2646" s="55" t="s">
        <v>6359</v>
      </c>
      <c r="E2646" s="55" t="str">
        <f t="shared" si="41"/>
        <v xml:space="preserve">RINGGOLD LA 71068 </v>
      </c>
      <c r="F2646" s="55" t="s">
        <v>6360</v>
      </c>
      <c r="G2646" s="55" t="s">
        <v>1759</v>
      </c>
      <c r="H2646" s="55">
        <v>71068</v>
      </c>
    </row>
    <row r="2647" spans="1:8" x14ac:dyDescent="0.25">
      <c r="A2647" s="51">
        <v>6076</v>
      </c>
      <c r="B2647" s="51" t="s">
        <v>6361</v>
      </c>
      <c r="C2647" s="50" t="s">
        <v>577</v>
      </c>
      <c r="D2647" s="55" t="s">
        <v>6362</v>
      </c>
      <c r="E2647" s="55" t="str">
        <f t="shared" si="41"/>
        <v xml:space="preserve">GREENSBURG LA 70441 </v>
      </c>
      <c r="F2647" s="55" t="s">
        <v>1594</v>
      </c>
      <c r="G2647" s="55" t="s">
        <v>1759</v>
      </c>
      <c r="H2647" s="55">
        <v>70441</v>
      </c>
    </row>
    <row r="2648" spans="1:8" x14ac:dyDescent="0.25">
      <c r="A2648" s="51">
        <v>6077</v>
      </c>
      <c r="B2648" s="51" t="s">
        <v>6363</v>
      </c>
      <c r="C2648" s="50" t="s">
        <v>577</v>
      </c>
      <c r="D2648" s="55" t="s">
        <v>6364</v>
      </c>
      <c r="E2648" s="55" t="str">
        <f t="shared" si="41"/>
        <v xml:space="preserve">RESERVE LA 70084 </v>
      </c>
      <c r="F2648" s="55" t="s">
        <v>6365</v>
      </c>
      <c r="G2648" s="55" t="s">
        <v>1759</v>
      </c>
      <c r="H2648" s="55" t="s">
        <v>6366</v>
      </c>
    </row>
    <row r="2649" spans="1:8" x14ac:dyDescent="0.25">
      <c r="A2649" s="51">
        <v>6078</v>
      </c>
      <c r="B2649" s="51" t="s">
        <v>6367</v>
      </c>
      <c r="C2649" s="50" t="s">
        <v>577</v>
      </c>
      <c r="D2649" s="55" t="s">
        <v>6368</v>
      </c>
      <c r="E2649" s="55" t="str">
        <f t="shared" si="41"/>
        <v xml:space="preserve">SHREVEPORT LA 71133 </v>
      </c>
      <c r="F2649" s="55" t="s">
        <v>6369</v>
      </c>
      <c r="G2649" s="55" t="s">
        <v>1759</v>
      </c>
      <c r="H2649" s="55">
        <v>71133</v>
      </c>
    </row>
    <row r="2650" spans="1:8" x14ac:dyDescent="0.25">
      <c r="A2650" s="51">
        <v>6079</v>
      </c>
      <c r="B2650" s="51" t="s">
        <v>6370</v>
      </c>
      <c r="C2650" s="50" t="s">
        <v>577</v>
      </c>
      <c r="D2650" s="55" t="s">
        <v>6371</v>
      </c>
      <c r="E2650" s="55" t="str">
        <f t="shared" si="41"/>
        <v xml:space="preserve">BREAUX BRIDGE LA 70517 </v>
      </c>
      <c r="F2650" s="55" t="s">
        <v>6372</v>
      </c>
      <c r="G2650" s="55" t="s">
        <v>1759</v>
      </c>
      <c r="H2650" s="55" t="s">
        <v>6373</v>
      </c>
    </row>
    <row r="2651" spans="1:8" x14ac:dyDescent="0.25">
      <c r="A2651" s="51">
        <v>6080</v>
      </c>
      <c r="B2651" s="51" t="s">
        <v>6374</v>
      </c>
      <c r="C2651" s="50" t="s">
        <v>577</v>
      </c>
      <c r="D2651" s="55" t="s">
        <v>6375</v>
      </c>
      <c r="E2651" s="55" t="str">
        <f t="shared" si="41"/>
        <v xml:space="preserve">ST. JOSEPH LA 71366 </v>
      </c>
      <c r="F2651" s="55" t="s">
        <v>3589</v>
      </c>
      <c r="G2651" s="55" t="s">
        <v>1759</v>
      </c>
      <c r="H2651" s="55" t="s">
        <v>6376</v>
      </c>
    </row>
    <row r="2652" spans="1:8" x14ac:dyDescent="0.25">
      <c r="A2652" s="51">
        <v>6081</v>
      </c>
      <c r="B2652" s="51" t="s">
        <v>6377</v>
      </c>
      <c r="C2652" s="50" t="s">
        <v>577</v>
      </c>
      <c r="D2652" s="55" t="s">
        <v>6378</v>
      </c>
      <c r="E2652" s="55" t="str">
        <f t="shared" si="41"/>
        <v xml:space="preserve">BOGALUSA LA 70427 </v>
      </c>
      <c r="F2652" s="55" t="s">
        <v>6379</v>
      </c>
      <c r="G2652" s="55" t="s">
        <v>1759</v>
      </c>
      <c r="H2652" s="55" t="s">
        <v>6380</v>
      </c>
    </row>
    <row r="2653" spans="1:8" x14ac:dyDescent="0.25">
      <c r="A2653" s="51">
        <v>6082</v>
      </c>
      <c r="B2653" s="51" t="s">
        <v>6381</v>
      </c>
      <c r="C2653" s="50" t="s">
        <v>577</v>
      </c>
      <c r="D2653" s="55" t="s">
        <v>6382</v>
      </c>
      <c r="E2653" s="55" t="str">
        <f t="shared" si="41"/>
        <v xml:space="preserve">WESTWEGO LA 70094 </v>
      </c>
      <c r="F2653" s="55" t="s">
        <v>6383</v>
      </c>
      <c r="G2653" s="55" t="s">
        <v>1759</v>
      </c>
      <c r="H2653" s="55">
        <v>70094</v>
      </c>
    </row>
    <row r="2654" spans="1:8" x14ac:dyDescent="0.25">
      <c r="A2654" s="51">
        <v>6084</v>
      </c>
      <c r="B2654" s="51" t="s">
        <v>6384</v>
      </c>
      <c r="C2654" s="50" t="s">
        <v>577</v>
      </c>
      <c r="D2654" s="55" t="s">
        <v>6385</v>
      </c>
      <c r="E2654" s="55" t="str">
        <f t="shared" si="41"/>
        <v xml:space="preserve">WESTLAKE LA 70669 </v>
      </c>
      <c r="F2654" s="55" t="s">
        <v>6386</v>
      </c>
      <c r="G2654" s="55" t="s">
        <v>1759</v>
      </c>
      <c r="H2654" s="55" t="s">
        <v>6387</v>
      </c>
    </row>
    <row r="2655" spans="1:8" x14ac:dyDescent="0.25">
      <c r="A2655" s="51">
        <v>6085</v>
      </c>
      <c r="B2655" s="51" t="s">
        <v>6388</v>
      </c>
      <c r="C2655" s="50" t="s">
        <v>577</v>
      </c>
      <c r="D2655" s="67" t="s">
        <v>6389</v>
      </c>
      <c r="E2655" s="55" t="str">
        <f t="shared" si="41"/>
        <v xml:space="preserve">FERRIDAY LA 71334 </v>
      </c>
      <c r="F2655" s="67" t="s">
        <v>6390</v>
      </c>
      <c r="G2655" s="67" t="s">
        <v>1759</v>
      </c>
      <c r="H2655" s="67">
        <v>71334</v>
      </c>
    </row>
    <row r="2656" spans="1:8" x14ac:dyDescent="0.25">
      <c r="A2656" s="51">
        <v>6086</v>
      </c>
      <c r="B2656" s="51" t="s">
        <v>6391</v>
      </c>
      <c r="C2656" s="50" t="s">
        <v>577</v>
      </c>
      <c r="D2656" s="52" t="s">
        <v>615</v>
      </c>
      <c r="E2656" s="55" t="s">
        <v>616</v>
      </c>
      <c r="F2656" s="52" t="s">
        <v>617</v>
      </c>
      <c r="G2656" s="52" t="s">
        <v>618</v>
      </c>
      <c r="H2656" s="52"/>
    </row>
    <row r="2657" spans="1:8" x14ac:dyDescent="0.25">
      <c r="A2657" s="51">
        <v>6088</v>
      </c>
      <c r="B2657" s="51" t="s">
        <v>6392</v>
      </c>
      <c r="C2657" s="50" t="s">
        <v>577</v>
      </c>
      <c r="D2657" s="55" t="s">
        <v>6393</v>
      </c>
      <c r="E2657" s="55" t="str">
        <f t="shared" si="41"/>
        <v xml:space="preserve">OPELOUSAS LA 70571 </v>
      </c>
      <c r="F2657" s="55" t="s">
        <v>6391</v>
      </c>
      <c r="G2657" s="55" t="s">
        <v>1759</v>
      </c>
      <c r="H2657" s="55">
        <v>70571</v>
      </c>
    </row>
    <row r="2658" spans="1:8" x14ac:dyDescent="0.25">
      <c r="A2658" s="51">
        <v>6089</v>
      </c>
      <c r="B2658" s="51" t="s">
        <v>6394</v>
      </c>
      <c r="C2658" s="50" t="s">
        <v>577</v>
      </c>
      <c r="D2658" s="55" t="s">
        <v>6395</v>
      </c>
      <c r="E2658" s="55" t="str">
        <f t="shared" si="41"/>
        <v xml:space="preserve">NAPOLEONVILLE LA 70390 </v>
      </c>
      <c r="F2658" s="55" t="s">
        <v>6396</v>
      </c>
      <c r="G2658" s="55" t="s">
        <v>1759</v>
      </c>
      <c r="H2658" s="55" t="s">
        <v>6397</v>
      </c>
    </row>
    <row r="2659" spans="1:8" x14ac:dyDescent="0.25">
      <c r="A2659" s="51">
        <v>6090</v>
      </c>
      <c r="B2659" s="51" t="s">
        <v>6398</v>
      </c>
      <c r="C2659" s="50" t="s">
        <v>577</v>
      </c>
      <c r="D2659" s="55" t="s">
        <v>6399</v>
      </c>
      <c r="E2659" s="55" t="str">
        <f t="shared" si="41"/>
        <v xml:space="preserve">BOSSIER CITY LA 71111 </v>
      </c>
      <c r="F2659" s="55" t="s">
        <v>6400</v>
      </c>
      <c r="G2659" s="55" t="s">
        <v>1759</v>
      </c>
      <c r="H2659" s="55" t="s">
        <v>6401</v>
      </c>
    </row>
    <row r="2660" spans="1:8" x14ac:dyDescent="0.25">
      <c r="A2660" s="51">
        <v>6091</v>
      </c>
      <c r="B2660" s="51" t="s">
        <v>6402</v>
      </c>
      <c r="C2660" s="50" t="s">
        <v>577</v>
      </c>
      <c r="D2660" s="52" t="s">
        <v>6403</v>
      </c>
      <c r="E2660" s="55" t="str">
        <f t="shared" si="41"/>
        <v xml:space="preserve">MORGAN CITY LA 70381 </v>
      </c>
      <c r="F2660" s="52" t="s">
        <v>6404</v>
      </c>
      <c r="G2660" s="52" t="s">
        <v>1759</v>
      </c>
      <c r="H2660" s="52">
        <v>70381</v>
      </c>
    </row>
    <row r="2661" spans="1:8" x14ac:dyDescent="0.25">
      <c r="A2661" s="51">
        <v>6092</v>
      </c>
      <c r="B2661" s="51" t="s">
        <v>6405</v>
      </c>
      <c r="C2661" s="50" t="s">
        <v>577</v>
      </c>
      <c r="D2661" s="55" t="s">
        <v>6406</v>
      </c>
      <c r="E2661" s="55" t="str">
        <f t="shared" si="41"/>
        <v xml:space="preserve">BASTROP LA 71220 </v>
      </c>
      <c r="F2661" s="55" t="s">
        <v>6407</v>
      </c>
      <c r="G2661" s="55" t="s">
        <v>1759</v>
      </c>
      <c r="H2661" s="55" t="s">
        <v>6408</v>
      </c>
    </row>
    <row r="2662" spans="1:8" x14ac:dyDescent="0.25">
      <c r="A2662" s="51">
        <v>6093</v>
      </c>
      <c r="B2662" s="51" t="s">
        <v>6409</v>
      </c>
      <c r="C2662" s="50" t="s">
        <v>577</v>
      </c>
      <c r="D2662" s="55" t="s">
        <v>1530</v>
      </c>
      <c r="E2662" s="55" t="str">
        <f t="shared" si="41"/>
        <v xml:space="preserve">HOUMA LA 70361 </v>
      </c>
      <c r="F2662" s="55" t="s">
        <v>6410</v>
      </c>
      <c r="G2662" s="55" t="s">
        <v>1759</v>
      </c>
      <c r="H2662" s="55">
        <v>70361</v>
      </c>
    </row>
    <row r="2663" spans="1:8" x14ac:dyDescent="0.25">
      <c r="A2663" s="51">
        <v>6094</v>
      </c>
      <c r="B2663" s="51" t="s">
        <v>6411</v>
      </c>
      <c r="C2663" s="50" t="s">
        <v>577</v>
      </c>
      <c r="D2663" s="55" t="s">
        <v>2636</v>
      </c>
      <c r="E2663" s="55" t="str">
        <f t="shared" si="41"/>
        <v xml:space="preserve">GRAMBLING LA 71245 </v>
      </c>
      <c r="F2663" s="55" t="s">
        <v>6411</v>
      </c>
      <c r="G2663" s="55" t="s">
        <v>1759</v>
      </c>
      <c r="H2663" s="55" t="s">
        <v>6412</v>
      </c>
    </row>
    <row r="2664" spans="1:8" x14ac:dyDescent="0.25">
      <c r="A2664" s="51">
        <v>6095</v>
      </c>
      <c r="B2664" s="51" t="s">
        <v>6413</v>
      </c>
      <c r="C2664" s="50" t="s">
        <v>577</v>
      </c>
      <c r="D2664" s="52" t="s">
        <v>615</v>
      </c>
      <c r="E2664" s="55" t="s">
        <v>616</v>
      </c>
      <c r="F2664" s="52" t="s">
        <v>617</v>
      </c>
      <c r="G2664" s="52" t="s">
        <v>618</v>
      </c>
      <c r="H2664" s="52"/>
    </row>
    <row r="2665" spans="1:8" x14ac:dyDescent="0.25">
      <c r="A2665" s="51">
        <v>6096</v>
      </c>
      <c r="B2665" s="51" t="s">
        <v>6414</v>
      </c>
      <c r="C2665" s="50" t="s">
        <v>577</v>
      </c>
      <c r="D2665" s="55" t="s">
        <v>6415</v>
      </c>
      <c r="E2665" s="55" t="str">
        <f t="shared" si="41"/>
        <v xml:space="preserve">NATCHITOCHES LA 71457 </v>
      </c>
      <c r="F2665" s="55" t="s">
        <v>5758</v>
      </c>
      <c r="G2665" s="55" t="s">
        <v>1759</v>
      </c>
      <c r="H2665" s="55" t="s">
        <v>6348</v>
      </c>
    </row>
    <row r="2666" spans="1:8" x14ac:dyDescent="0.25">
      <c r="A2666" s="51">
        <v>6098</v>
      </c>
      <c r="B2666" s="51" t="s">
        <v>6372</v>
      </c>
      <c r="C2666" s="50" t="s">
        <v>577</v>
      </c>
      <c r="D2666" s="55" t="s">
        <v>6371</v>
      </c>
      <c r="E2666" s="55" t="str">
        <f t="shared" si="41"/>
        <v xml:space="preserve">BREAUX BRIDGE LA 70517 </v>
      </c>
      <c r="F2666" s="55" t="s">
        <v>6372</v>
      </c>
      <c r="G2666" s="55" t="s">
        <v>1759</v>
      </c>
      <c r="H2666" s="55" t="s">
        <v>6373</v>
      </c>
    </row>
    <row r="2667" spans="1:8" x14ac:dyDescent="0.25">
      <c r="A2667" s="51">
        <v>6099</v>
      </c>
      <c r="B2667" s="51" t="s">
        <v>6416</v>
      </c>
      <c r="C2667" s="50" t="s">
        <v>577</v>
      </c>
      <c r="D2667" s="52" t="s">
        <v>615</v>
      </c>
      <c r="E2667" s="55" t="s">
        <v>616</v>
      </c>
      <c r="F2667" s="52" t="s">
        <v>617</v>
      </c>
      <c r="G2667" s="52" t="s">
        <v>618</v>
      </c>
      <c r="H2667" s="52"/>
    </row>
    <row r="2668" spans="1:8" x14ac:dyDescent="0.25">
      <c r="A2668" s="51" t="s">
        <v>122</v>
      </c>
      <c r="B2668" s="51" t="s">
        <v>6417</v>
      </c>
      <c r="C2668" s="50" t="s">
        <v>577</v>
      </c>
      <c r="D2668" s="52" t="s">
        <v>6418</v>
      </c>
      <c r="E2668" s="55" t="str">
        <f t="shared" si="41"/>
        <v xml:space="preserve">STATE UNIVERSITY AR 72467 </v>
      </c>
      <c r="F2668" s="52" t="s">
        <v>6419</v>
      </c>
      <c r="G2668" s="52" t="s">
        <v>6217</v>
      </c>
      <c r="H2668" s="52">
        <v>72467</v>
      </c>
    </row>
    <row r="2669" spans="1:8" x14ac:dyDescent="0.25">
      <c r="A2669" s="51" t="s">
        <v>123</v>
      </c>
      <c r="B2669" s="51" t="s">
        <v>6420</v>
      </c>
      <c r="C2669" s="50" t="s">
        <v>577</v>
      </c>
      <c r="D2669" s="52" t="s">
        <v>6421</v>
      </c>
      <c r="E2669" s="55" t="str">
        <f t="shared" si="41"/>
        <v xml:space="preserve">FORT SMITH AR 72904 </v>
      </c>
      <c r="F2669" s="52" t="s">
        <v>6422</v>
      </c>
      <c r="G2669" s="52" t="s">
        <v>6217</v>
      </c>
      <c r="H2669" s="52">
        <v>72904</v>
      </c>
    </row>
    <row r="2670" spans="1:8" x14ac:dyDescent="0.25">
      <c r="A2670" s="51" t="s">
        <v>124</v>
      </c>
      <c r="B2670" s="51" t="s">
        <v>6423</v>
      </c>
      <c r="C2670" s="50" t="s">
        <v>577</v>
      </c>
      <c r="D2670" s="52" t="s">
        <v>6424</v>
      </c>
      <c r="E2670" s="55" t="str">
        <f t="shared" si="41"/>
        <v xml:space="preserve">FAYETTEVILLE AR 72702 </v>
      </c>
      <c r="F2670" s="52" t="s">
        <v>4246</v>
      </c>
      <c r="G2670" s="52" t="s">
        <v>6217</v>
      </c>
      <c r="H2670" s="52">
        <v>72702</v>
      </c>
    </row>
    <row r="2671" spans="1:8" x14ac:dyDescent="0.25">
      <c r="A2671" s="51">
        <v>6100</v>
      </c>
      <c r="B2671" s="51" t="s">
        <v>6425</v>
      </c>
      <c r="C2671" s="50" t="s">
        <v>577</v>
      </c>
      <c r="D2671" s="55" t="s">
        <v>6426</v>
      </c>
      <c r="E2671" s="55" t="str">
        <f t="shared" si="41"/>
        <v xml:space="preserve">ALBUQUERQUE NM 87103 </v>
      </c>
      <c r="F2671" s="55" t="s">
        <v>6427</v>
      </c>
      <c r="G2671" s="55" t="s">
        <v>6428</v>
      </c>
      <c r="H2671" s="55" t="s">
        <v>6429</v>
      </c>
    </row>
    <row r="2672" spans="1:8" x14ac:dyDescent="0.25">
      <c r="A2672" s="51">
        <v>6101</v>
      </c>
      <c r="B2672" s="51" t="s">
        <v>6430</v>
      </c>
      <c r="C2672" s="50" t="s">
        <v>577</v>
      </c>
      <c r="D2672" s="55" t="s">
        <v>6431</v>
      </c>
      <c r="E2672" s="55" t="str">
        <f t="shared" si="41"/>
        <v xml:space="preserve">CLOVIS NM 88102 </v>
      </c>
      <c r="F2672" s="55" t="s">
        <v>6432</v>
      </c>
      <c r="G2672" s="55" t="s">
        <v>6428</v>
      </c>
      <c r="H2672" s="55">
        <v>88102</v>
      </c>
    </row>
    <row r="2673" spans="1:8" x14ac:dyDescent="0.25">
      <c r="A2673" s="51">
        <v>6102</v>
      </c>
      <c r="B2673" s="51" t="s">
        <v>6433</v>
      </c>
      <c r="C2673" s="50" t="s">
        <v>577</v>
      </c>
      <c r="D2673" s="55" t="s">
        <v>6434</v>
      </c>
      <c r="E2673" s="55" t="str">
        <f t="shared" si="41"/>
        <v xml:space="preserve">LAS CRUCES NM 88004 </v>
      </c>
      <c r="F2673" s="55" t="s">
        <v>6435</v>
      </c>
      <c r="G2673" s="55" t="s">
        <v>6428</v>
      </c>
      <c r="H2673" s="55" t="s">
        <v>6436</v>
      </c>
    </row>
    <row r="2674" spans="1:8" x14ac:dyDescent="0.25">
      <c r="A2674" s="51">
        <v>6103</v>
      </c>
      <c r="B2674" s="51" t="s">
        <v>6437</v>
      </c>
      <c r="C2674" s="50" t="s">
        <v>577</v>
      </c>
      <c r="D2674" s="55" t="s">
        <v>6438</v>
      </c>
      <c r="E2674" s="55" t="str">
        <f t="shared" si="41"/>
        <v xml:space="preserve">CARLSBAD NM 88221 </v>
      </c>
      <c r="F2674" s="55" t="s">
        <v>6439</v>
      </c>
      <c r="G2674" s="55" t="s">
        <v>6428</v>
      </c>
      <c r="H2674" s="55">
        <v>88221</v>
      </c>
    </row>
    <row r="2675" spans="1:8" x14ac:dyDescent="0.25">
      <c r="A2675" s="51">
        <v>6104</v>
      </c>
      <c r="B2675" s="51" t="s">
        <v>6440</v>
      </c>
      <c r="C2675" s="50" t="s">
        <v>577</v>
      </c>
      <c r="D2675" s="55" t="s">
        <v>6441</v>
      </c>
      <c r="E2675" s="55" t="str">
        <f t="shared" si="41"/>
        <v xml:space="preserve">GALLUP NM 87305 </v>
      </c>
      <c r="F2675" s="55" t="s">
        <v>6442</v>
      </c>
      <c r="G2675" s="55" t="s">
        <v>6428</v>
      </c>
      <c r="H2675" s="55" t="s">
        <v>6443</v>
      </c>
    </row>
    <row r="2676" spans="1:8" x14ac:dyDescent="0.25">
      <c r="A2676" s="51">
        <v>6105</v>
      </c>
      <c r="B2676" s="51" t="s">
        <v>6444</v>
      </c>
      <c r="C2676" s="50" t="s">
        <v>577</v>
      </c>
      <c r="D2676" s="55" t="s">
        <v>6445</v>
      </c>
      <c r="E2676" s="55" t="str">
        <f t="shared" si="41"/>
        <v xml:space="preserve">HOBBS NM 88241 </v>
      </c>
      <c r="F2676" s="55" t="s">
        <v>6446</v>
      </c>
      <c r="G2676" s="55" t="s">
        <v>6428</v>
      </c>
      <c r="H2676" s="55">
        <v>88241</v>
      </c>
    </row>
    <row r="2677" spans="1:8" x14ac:dyDescent="0.25">
      <c r="A2677" s="51">
        <v>6106</v>
      </c>
      <c r="B2677" s="51" t="s">
        <v>6447</v>
      </c>
      <c r="C2677" s="50" t="s">
        <v>577</v>
      </c>
      <c r="D2677" s="52" t="s">
        <v>615</v>
      </c>
      <c r="E2677" s="55" t="s">
        <v>616</v>
      </c>
      <c r="F2677" s="52" t="s">
        <v>617</v>
      </c>
      <c r="G2677" s="52" t="s">
        <v>618</v>
      </c>
      <c r="H2677" s="52"/>
    </row>
    <row r="2678" spans="1:8" x14ac:dyDescent="0.25">
      <c r="A2678" s="51">
        <v>6107</v>
      </c>
      <c r="B2678" s="51" t="s">
        <v>6448</v>
      </c>
      <c r="C2678" s="50" t="s">
        <v>577</v>
      </c>
      <c r="D2678" s="55" t="s">
        <v>6449</v>
      </c>
      <c r="E2678" s="55" t="str">
        <f t="shared" si="41"/>
        <v xml:space="preserve">ALAMOGORDO NM 88311 </v>
      </c>
      <c r="F2678" s="55" t="s">
        <v>6450</v>
      </c>
      <c r="G2678" s="55" t="s">
        <v>6428</v>
      </c>
      <c r="H2678" s="55">
        <v>88311</v>
      </c>
    </row>
    <row r="2679" spans="1:8" x14ac:dyDescent="0.25">
      <c r="A2679" s="51">
        <v>6108</v>
      </c>
      <c r="B2679" s="51" t="s">
        <v>6451</v>
      </c>
      <c r="C2679" s="50" t="s">
        <v>577</v>
      </c>
      <c r="D2679" s="55" t="s">
        <v>6452</v>
      </c>
      <c r="E2679" s="55" t="str">
        <f t="shared" si="41"/>
        <v xml:space="preserve">RIO RANCHO NM 87174 </v>
      </c>
      <c r="F2679" s="55" t="s">
        <v>6453</v>
      </c>
      <c r="G2679" s="55" t="s">
        <v>6428</v>
      </c>
      <c r="H2679" s="55">
        <v>87174</v>
      </c>
    </row>
    <row r="2680" spans="1:8" x14ac:dyDescent="0.25">
      <c r="A2680" s="51">
        <v>6109</v>
      </c>
      <c r="B2680" s="51" t="s">
        <v>6454</v>
      </c>
      <c r="C2680" s="50" t="s">
        <v>577</v>
      </c>
      <c r="D2680" s="55" t="s">
        <v>6455</v>
      </c>
      <c r="E2680" s="55" t="str">
        <f t="shared" si="41"/>
        <v xml:space="preserve">SANTA FE NM 87506 </v>
      </c>
      <c r="F2680" s="55" t="s">
        <v>6456</v>
      </c>
      <c r="G2680" s="55" t="s">
        <v>6428</v>
      </c>
      <c r="H2680" s="55">
        <v>87506</v>
      </c>
    </row>
    <row r="2681" spans="1:8" x14ac:dyDescent="0.25">
      <c r="A2681" s="51">
        <v>6110</v>
      </c>
      <c r="B2681" s="51" t="s">
        <v>6457</v>
      </c>
      <c r="C2681" s="50" t="s">
        <v>577</v>
      </c>
      <c r="D2681" s="55" t="s">
        <v>6458</v>
      </c>
      <c r="E2681" s="55" t="str">
        <f t="shared" si="41"/>
        <v xml:space="preserve">FARMINGTON NM 87401 </v>
      </c>
      <c r="F2681" s="55" t="s">
        <v>3591</v>
      </c>
      <c r="G2681" s="55" t="s">
        <v>6428</v>
      </c>
      <c r="H2681" s="55">
        <v>87401</v>
      </c>
    </row>
    <row r="2682" spans="1:8" x14ac:dyDescent="0.25">
      <c r="A2682" s="51">
        <v>6112</v>
      </c>
      <c r="B2682" s="51" t="s">
        <v>6459</v>
      </c>
      <c r="C2682" s="50" t="s">
        <v>577</v>
      </c>
      <c r="D2682" s="55" t="s">
        <v>6460</v>
      </c>
      <c r="E2682" s="55" t="str">
        <f t="shared" si="41"/>
        <v xml:space="preserve">CONWAY AR 72032 </v>
      </c>
      <c r="F2682" s="55" t="s">
        <v>5027</v>
      </c>
      <c r="G2682" s="55" t="s">
        <v>6217</v>
      </c>
      <c r="H2682" s="55">
        <v>72032</v>
      </c>
    </row>
    <row r="2683" spans="1:8" x14ac:dyDescent="0.25">
      <c r="A2683" s="51">
        <v>6113</v>
      </c>
      <c r="B2683" s="51" t="s">
        <v>4302</v>
      </c>
      <c r="C2683" s="50" t="s">
        <v>577</v>
      </c>
      <c r="D2683" s="55" t="s">
        <v>6461</v>
      </c>
      <c r="E2683" s="55" t="str">
        <f t="shared" si="41"/>
        <v xml:space="preserve">EUFAULA OK 74432 </v>
      </c>
      <c r="F2683" s="55" t="s">
        <v>3922</v>
      </c>
      <c r="G2683" s="55" t="s">
        <v>6462</v>
      </c>
      <c r="H2683" s="55">
        <v>74432</v>
      </c>
    </row>
    <row r="2684" spans="1:8" x14ac:dyDescent="0.25">
      <c r="A2684" s="51">
        <v>6114</v>
      </c>
      <c r="B2684" s="51" t="s">
        <v>6463</v>
      </c>
      <c r="C2684" s="50" t="s">
        <v>577</v>
      </c>
      <c r="D2684" s="52" t="s">
        <v>615</v>
      </c>
      <c r="E2684" s="55" t="s">
        <v>616</v>
      </c>
      <c r="F2684" s="52" t="s">
        <v>617</v>
      </c>
      <c r="G2684" s="52" t="s">
        <v>618</v>
      </c>
      <c r="H2684" s="52"/>
    </row>
    <row r="2685" spans="1:8" x14ac:dyDescent="0.25">
      <c r="A2685" s="51">
        <v>6116</v>
      </c>
      <c r="B2685" s="51" t="s">
        <v>6464</v>
      </c>
      <c r="C2685" s="50" t="s">
        <v>577</v>
      </c>
      <c r="D2685" s="52" t="s">
        <v>615</v>
      </c>
      <c r="E2685" s="55" t="s">
        <v>616</v>
      </c>
      <c r="F2685" s="52" t="s">
        <v>617</v>
      </c>
      <c r="G2685" s="52" t="s">
        <v>618</v>
      </c>
      <c r="H2685" s="52"/>
    </row>
    <row r="2686" spans="1:8" x14ac:dyDescent="0.25">
      <c r="A2686" s="51">
        <v>6120</v>
      </c>
      <c r="B2686" s="51" t="s">
        <v>6465</v>
      </c>
      <c r="C2686" s="50" t="s">
        <v>577</v>
      </c>
      <c r="D2686" s="52" t="s">
        <v>615</v>
      </c>
      <c r="E2686" s="55" t="s">
        <v>616</v>
      </c>
      <c r="F2686" s="52" t="s">
        <v>617</v>
      </c>
      <c r="G2686" s="52" t="s">
        <v>618</v>
      </c>
      <c r="H2686" s="52"/>
    </row>
    <row r="2687" spans="1:8" x14ac:dyDescent="0.25">
      <c r="A2687" s="51">
        <v>6121</v>
      </c>
      <c r="B2687" s="51" t="s">
        <v>6466</v>
      </c>
      <c r="C2687" s="50" t="s">
        <v>577</v>
      </c>
      <c r="D2687" s="55" t="s">
        <v>2084</v>
      </c>
      <c r="E2687" s="55" t="str">
        <f t="shared" si="41"/>
        <v xml:space="preserve">BRISTOW OK 74010 </v>
      </c>
      <c r="F2687" s="55" t="s">
        <v>6467</v>
      </c>
      <c r="G2687" s="55" t="s">
        <v>6462</v>
      </c>
      <c r="H2687" s="55" t="s">
        <v>6468</v>
      </c>
    </row>
    <row r="2688" spans="1:8" x14ac:dyDescent="0.25">
      <c r="A2688" s="51">
        <v>6123</v>
      </c>
      <c r="B2688" s="51" t="s">
        <v>6469</v>
      </c>
      <c r="C2688" s="50" t="s">
        <v>577</v>
      </c>
      <c r="D2688" s="55" t="s">
        <v>6470</v>
      </c>
      <c r="E2688" s="55" t="str">
        <f t="shared" si="41"/>
        <v xml:space="preserve">EL RENO OK 73036-1639 </v>
      </c>
      <c r="F2688" s="55" t="s">
        <v>6471</v>
      </c>
      <c r="G2688" s="55" t="s">
        <v>6462</v>
      </c>
      <c r="H2688" s="55" t="s">
        <v>6472</v>
      </c>
    </row>
    <row r="2689" spans="1:8" x14ac:dyDescent="0.25">
      <c r="A2689" s="51">
        <v>6124</v>
      </c>
      <c r="B2689" s="51" t="s">
        <v>5358</v>
      </c>
      <c r="C2689" s="50" t="s">
        <v>577</v>
      </c>
      <c r="D2689" s="55" t="s">
        <v>6473</v>
      </c>
      <c r="E2689" s="55" t="str">
        <f t="shared" si="41"/>
        <v xml:space="preserve">HUGO OK 74743 </v>
      </c>
      <c r="F2689" s="55" t="s">
        <v>6474</v>
      </c>
      <c r="G2689" s="55" t="s">
        <v>6462</v>
      </c>
      <c r="H2689" s="55" t="s">
        <v>6475</v>
      </c>
    </row>
    <row r="2690" spans="1:8" x14ac:dyDescent="0.25">
      <c r="A2690" s="51">
        <v>6126</v>
      </c>
      <c r="B2690" s="51" t="s">
        <v>6476</v>
      </c>
      <c r="C2690" s="50" t="s">
        <v>577</v>
      </c>
      <c r="D2690" s="55" t="s">
        <v>6477</v>
      </c>
      <c r="E2690" s="55" t="str">
        <f t="shared" si="41"/>
        <v xml:space="preserve">ENID OK 73702 </v>
      </c>
      <c r="F2690" s="55" t="s">
        <v>6476</v>
      </c>
      <c r="G2690" s="55" t="s">
        <v>6462</v>
      </c>
      <c r="H2690" s="55" t="s">
        <v>6478</v>
      </c>
    </row>
    <row r="2691" spans="1:8" x14ac:dyDescent="0.25">
      <c r="A2691" s="51">
        <v>6127</v>
      </c>
      <c r="B2691" s="51" t="s">
        <v>6479</v>
      </c>
      <c r="C2691" s="50" t="s">
        <v>577</v>
      </c>
      <c r="D2691" s="52" t="s">
        <v>615</v>
      </c>
      <c r="E2691" s="55" t="s">
        <v>616</v>
      </c>
      <c r="F2691" s="52" t="s">
        <v>617</v>
      </c>
      <c r="G2691" s="52" t="s">
        <v>618</v>
      </c>
      <c r="H2691" s="52"/>
    </row>
    <row r="2692" spans="1:8" x14ac:dyDescent="0.25">
      <c r="A2692" s="51">
        <v>6129</v>
      </c>
      <c r="B2692" s="51" t="s">
        <v>6480</v>
      </c>
      <c r="C2692" s="50" t="s">
        <v>577</v>
      </c>
      <c r="D2692" s="52" t="s">
        <v>615</v>
      </c>
      <c r="E2692" s="55" t="s">
        <v>616</v>
      </c>
      <c r="F2692" s="52" t="s">
        <v>617</v>
      </c>
      <c r="G2692" s="52" t="s">
        <v>618</v>
      </c>
      <c r="H2692" s="52"/>
    </row>
    <row r="2693" spans="1:8" x14ac:dyDescent="0.25">
      <c r="A2693" s="51">
        <v>6130</v>
      </c>
      <c r="B2693" s="51" t="s">
        <v>6481</v>
      </c>
      <c r="C2693" s="50" t="s">
        <v>577</v>
      </c>
      <c r="D2693" s="55" t="s">
        <v>859</v>
      </c>
      <c r="E2693" s="55" t="str">
        <f t="shared" si="41"/>
        <v xml:space="preserve">IDABEL OK 74745 </v>
      </c>
      <c r="F2693" s="55" t="s">
        <v>6482</v>
      </c>
      <c r="G2693" s="55" t="s">
        <v>6462</v>
      </c>
      <c r="H2693" s="55" t="s">
        <v>6483</v>
      </c>
    </row>
    <row r="2694" spans="1:8" x14ac:dyDescent="0.25">
      <c r="A2694" s="51">
        <v>6131</v>
      </c>
      <c r="B2694" s="51" t="s">
        <v>6484</v>
      </c>
      <c r="C2694" s="50" t="s">
        <v>577</v>
      </c>
      <c r="D2694" s="55" t="s">
        <v>6485</v>
      </c>
      <c r="E2694" s="55" t="str">
        <f t="shared" si="41"/>
        <v xml:space="preserve">LAWTON OK 73502 </v>
      </c>
      <c r="F2694" s="55" t="s">
        <v>6486</v>
      </c>
      <c r="G2694" s="55" t="s">
        <v>6462</v>
      </c>
      <c r="H2694" s="55" t="s">
        <v>6487</v>
      </c>
    </row>
    <row r="2695" spans="1:8" x14ac:dyDescent="0.25">
      <c r="A2695" s="51">
        <v>6132</v>
      </c>
      <c r="B2695" s="51" t="s">
        <v>6488</v>
      </c>
      <c r="C2695" s="50" t="s">
        <v>577</v>
      </c>
      <c r="D2695" s="55" t="s">
        <v>6489</v>
      </c>
      <c r="E2695" s="55" t="str">
        <f t="shared" ref="E2695:E2757" si="42">CONCATENATE(F2695," ",G2695," ",H2695," ",)</f>
        <v xml:space="preserve">POCOLA OK 74902 </v>
      </c>
      <c r="F2695" s="55" t="s">
        <v>6490</v>
      </c>
      <c r="G2695" s="55" t="s">
        <v>6462</v>
      </c>
      <c r="H2695" s="55" t="s">
        <v>6491</v>
      </c>
    </row>
    <row r="2696" spans="1:8" x14ac:dyDescent="0.25">
      <c r="A2696" s="51">
        <v>6133</v>
      </c>
      <c r="B2696" s="51" t="s">
        <v>6492</v>
      </c>
      <c r="C2696" s="50" t="s">
        <v>577</v>
      </c>
      <c r="D2696" s="55" t="s">
        <v>3584</v>
      </c>
      <c r="E2696" s="55" t="str">
        <f t="shared" si="42"/>
        <v xml:space="preserve">GUTHRIE OK 73044 </v>
      </c>
      <c r="F2696" s="55" t="s">
        <v>6493</v>
      </c>
      <c r="G2696" s="55" t="s">
        <v>6462</v>
      </c>
      <c r="H2696" s="55" t="s">
        <v>6494</v>
      </c>
    </row>
    <row r="2697" spans="1:8" x14ac:dyDescent="0.25">
      <c r="A2697" s="51">
        <v>6134</v>
      </c>
      <c r="B2697" s="51" t="s">
        <v>6495</v>
      </c>
      <c r="C2697" s="50" t="s">
        <v>577</v>
      </c>
      <c r="D2697" s="52" t="s">
        <v>615</v>
      </c>
      <c r="E2697" s="55" t="s">
        <v>616</v>
      </c>
      <c r="F2697" s="52" t="s">
        <v>617</v>
      </c>
      <c r="G2697" s="52" t="s">
        <v>618</v>
      </c>
      <c r="H2697" s="52"/>
    </row>
    <row r="2698" spans="1:8" x14ac:dyDescent="0.25">
      <c r="A2698" s="51">
        <v>6135</v>
      </c>
      <c r="B2698" s="51" t="s">
        <v>6496</v>
      </c>
      <c r="C2698" s="50" t="s">
        <v>577</v>
      </c>
      <c r="D2698" s="55" t="s">
        <v>6497</v>
      </c>
      <c r="E2698" s="55" t="str">
        <f t="shared" si="42"/>
        <v xml:space="preserve">MUSKOGEE OK 74402 </v>
      </c>
      <c r="F2698" s="55" t="s">
        <v>6496</v>
      </c>
      <c r="G2698" s="55" t="s">
        <v>6462</v>
      </c>
      <c r="H2698" s="55">
        <v>74402</v>
      </c>
    </row>
    <row r="2699" spans="1:8" x14ac:dyDescent="0.25">
      <c r="A2699" s="51">
        <v>6136</v>
      </c>
      <c r="B2699" s="51" t="s">
        <v>6498</v>
      </c>
      <c r="C2699" s="50" t="s">
        <v>577</v>
      </c>
      <c r="D2699" s="52" t="s">
        <v>6499</v>
      </c>
      <c r="E2699" s="55" t="str">
        <f t="shared" si="42"/>
        <v xml:space="preserve">OKLAHOMA CITY OK 73111 </v>
      </c>
      <c r="F2699" s="52" t="s">
        <v>6498</v>
      </c>
      <c r="G2699" s="52" t="s">
        <v>6462</v>
      </c>
      <c r="H2699" s="52">
        <v>73111</v>
      </c>
    </row>
    <row r="2700" spans="1:8" x14ac:dyDescent="0.25">
      <c r="A2700" s="51">
        <v>6137</v>
      </c>
      <c r="B2700" s="51" t="s">
        <v>6500</v>
      </c>
      <c r="C2700" s="50" t="s">
        <v>577</v>
      </c>
      <c r="D2700" s="52" t="s">
        <v>6501</v>
      </c>
      <c r="E2700" s="55" t="str">
        <f t="shared" si="42"/>
        <v xml:space="preserve">OKMULGEE OK 74447 </v>
      </c>
      <c r="F2700" s="52" t="s">
        <v>6502</v>
      </c>
      <c r="G2700" s="52" t="s">
        <v>6462</v>
      </c>
      <c r="H2700" s="52">
        <v>74447</v>
      </c>
    </row>
    <row r="2701" spans="1:8" x14ac:dyDescent="0.25">
      <c r="A2701" s="51">
        <v>6138</v>
      </c>
      <c r="B2701" s="51" t="s">
        <v>6503</v>
      </c>
      <c r="C2701" s="50" t="s">
        <v>577</v>
      </c>
      <c r="D2701" s="52" t="s">
        <v>6504</v>
      </c>
      <c r="E2701" s="55" t="str">
        <f t="shared" si="42"/>
        <v xml:space="preserve">CHICKASHA OK 73018 </v>
      </c>
      <c r="F2701" s="52" t="s">
        <v>6505</v>
      </c>
      <c r="G2701" s="52" t="s">
        <v>6462</v>
      </c>
      <c r="H2701" s="52">
        <v>73018</v>
      </c>
    </row>
    <row r="2702" spans="1:8" x14ac:dyDescent="0.25">
      <c r="A2702" s="51">
        <v>6139</v>
      </c>
      <c r="B2702" s="51" t="s">
        <v>6506</v>
      </c>
      <c r="C2702" s="50" t="s">
        <v>577</v>
      </c>
      <c r="D2702" s="55" t="s">
        <v>6507</v>
      </c>
      <c r="E2702" s="55" t="str">
        <f t="shared" si="42"/>
        <v xml:space="preserve">MC ALESTER OK 74502 </v>
      </c>
      <c r="F2702" s="55" t="s">
        <v>6508</v>
      </c>
      <c r="G2702" s="55" t="s">
        <v>6462</v>
      </c>
      <c r="H2702" s="55" t="s">
        <v>6509</v>
      </c>
    </row>
    <row r="2703" spans="1:8" x14ac:dyDescent="0.25">
      <c r="A2703" s="51">
        <v>6140</v>
      </c>
      <c r="B2703" s="51" t="s">
        <v>6510</v>
      </c>
      <c r="C2703" s="50" t="s">
        <v>577</v>
      </c>
      <c r="D2703" s="52" t="s">
        <v>615</v>
      </c>
      <c r="E2703" s="55" t="s">
        <v>616</v>
      </c>
      <c r="F2703" s="52" t="s">
        <v>617</v>
      </c>
      <c r="G2703" s="52" t="s">
        <v>618</v>
      </c>
      <c r="H2703" s="52"/>
    </row>
    <row r="2704" spans="1:8" x14ac:dyDescent="0.25">
      <c r="A2704" s="51">
        <v>6141</v>
      </c>
      <c r="B2704" s="51" t="s">
        <v>6511</v>
      </c>
      <c r="C2704" s="50" t="s">
        <v>577</v>
      </c>
      <c r="D2704" s="52" t="s">
        <v>615</v>
      </c>
      <c r="E2704" s="55" t="s">
        <v>616</v>
      </c>
      <c r="F2704" s="52" t="s">
        <v>617</v>
      </c>
      <c r="G2704" s="52" t="s">
        <v>618</v>
      </c>
      <c r="H2704" s="52"/>
    </row>
    <row r="2705" spans="1:8" x14ac:dyDescent="0.25">
      <c r="A2705" s="51">
        <v>6142</v>
      </c>
      <c r="B2705" s="51" t="s">
        <v>6512</v>
      </c>
      <c r="C2705" s="50" t="s">
        <v>577</v>
      </c>
      <c r="D2705" s="52" t="s">
        <v>615</v>
      </c>
      <c r="E2705" s="55" t="s">
        <v>616</v>
      </c>
      <c r="F2705" s="52" t="s">
        <v>617</v>
      </c>
      <c r="G2705" s="52" t="s">
        <v>618</v>
      </c>
      <c r="H2705" s="52"/>
    </row>
    <row r="2706" spans="1:8" x14ac:dyDescent="0.25">
      <c r="A2706" s="51">
        <v>6143</v>
      </c>
      <c r="B2706" s="51" t="s">
        <v>6513</v>
      </c>
      <c r="C2706" s="50" t="s">
        <v>577</v>
      </c>
      <c r="D2706" s="55" t="s">
        <v>6514</v>
      </c>
      <c r="E2706" s="55" t="str">
        <f t="shared" si="42"/>
        <v xml:space="preserve">TULSA OK 74106 </v>
      </c>
      <c r="F2706" s="55" t="s">
        <v>6515</v>
      </c>
      <c r="G2706" s="55" t="s">
        <v>6462</v>
      </c>
      <c r="H2706" s="55">
        <v>74106</v>
      </c>
    </row>
    <row r="2707" spans="1:8" x14ac:dyDescent="0.25">
      <c r="A2707" s="51">
        <v>6144</v>
      </c>
      <c r="B2707" s="51" t="s">
        <v>6516</v>
      </c>
      <c r="C2707" s="50" t="s">
        <v>577</v>
      </c>
      <c r="D2707" s="55" t="s">
        <v>6517</v>
      </c>
      <c r="E2707" s="55" t="str">
        <f t="shared" si="42"/>
        <v xml:space="preserve">BOLEY OK 74829 </v>
      </c>
      <c r="F2707" s="55" t="s">
        <v>6516</v>
      </c>
      <c r="G2707" s="55" t="s">
        <v>6462</v>
      </c>
      <c r="H2707" s="55" t="s">
        <v>6518</v>
      </c>
    </row>
    <row r="2708" spans="1:8" x14ac:dyDescent="0.25">
      <c r="A2708" s="51">
        <v>6147</v>
      </c>
      <c r="B2708" s="51" t="s">
        <v>6519</v>
      </c>
      <c r="C2708" s="50" t="s">
        <v>577</v>
      </c>
      <c r="D2708" s="52" t="s">
        <v>615</v>
      </c>
      <c r="E2708" s="55" t="s">
        <v>616</v>
      </c>
      <c r="F2708" s="52" t="s">
        <v>617</v>
      </c>
      <c r="G2708" s="52" t="s">
        <v>618</v>
      </c>
      <c r="H2708" s="52"/>
    </row>
    <row r="2709" spans="1:8" x14ac:dyDescent="0.25">
      <c r="A2709" s="51">
        <v>6148</v>
      </c>
      <c r="B2709" s="51" t="s">
        <v>1609</v>
      </c>
      <c r="C2709" s="50" t="s">
        <v>577</v>
      </c>
      <c r="D2709" s="55" t="s">
        <v>6520</v>
      </c>
      <c r="E2709" s="55" t="str">
        <f t="shared" si="42"/>
        <v xml:space="preserve">ARDMORE OK 73401 </v>
      </c>
      <c r="F2709" s="55" t="s">
        <v>1609</v>
      </c>
      <c r="G2709" s="55" t="s">
        <v>6462</v>
      </c>
      <c r="H2709" s="55">
        <v>73401</v>
      </c>
    </row>
    <row r="2710" spans="1:8" x14ac:dyDescent="0.25">
      <c r="A2710" s="51">
        <v>6149</v>
      </c>
      <c r="B2710" s="51" t="s">
        <v>5185</v>
      </c>
      <c r="C2710" s="50" t="s">
        <v>577</v>
      </c>
      <c r="D2710" s="52" t="s">
        <v>615</v>
      </c>
      <c r="E2710" s="55" t="s">
        <v>616</v>
      </c>
      <c r="F2710" s="52" t="s">
        <v>617</v>
      </c>
      <c r="G2710" s="52" t="s">
        <v>618</v>
      </c>
      <c r="H2710" s="52"/>
    </row>
    <row r="2711" spans="1:8" x14ac:dyDescent="0.25">
      <c r="A2711" s="51">
        <v>6151</v>
      </c>
      <c r="B2711" s="51" t="s">
        <v>6521</v>
      </c>
      <c r="C2711" s="50" t="s">
        <v>577</v>
      </c>
      <c r="D2711" s="55" t="s">
        <v>6522</v>
      </c>
      <c r="E2711" s="55" t="str">
        <f t="shared" si="42"/>
        <v xml:space="preserve">AMARILLO TX 79105 </v>
      </c>
      <c r="F2711" s="55" t="s">
        <v>6523</v>
      </c>
      <c r="G2711" s="55" t="s">
        <v>6524</v>
      </c>
      <c r="H2711" s="55" t="s">
        <v>6525</v>
      </c>
    </row>
    <row r="2712" spans="1:8" x14ac:dyDescent="0.25">
      <c r="A2712" s="51">
        <v>6152</v>
      </c>
      <c r="B2712" s="51" t="s">
        <v>6526</v>
      </c>
      <c r="C2712" s="50" t="s">
        <v>577</v>
      </c>
      <c r="D2712" s="55" t="s">
        <v>6527</v>
      </c>
      <c r="E2712" s="55" t="str">
        <f t="shared" si="42"/>
        <v xml:space="preserve">AUSTIN TX 78702 </v>
      </c>
      <c r="F2712" s="55" t="s">
        <v>6528</v>
      </c>
      <c r="G2712" s="55" t="s">
        <v>6524</v>
      </c>
      <c r="H2712" s="55" t="s">
        <v>6529</v>
      </c>
    </row>
    <row r="2713" spans="1:8" x14ac:dyDescent="0.25">
      <c r="A2713" s="51">
        <v>6153</v>
      </c>
      <c r="B2713" s="51" t="s">
        <v>6530</v>
      </c>
      <c r="C2713" s="50" t="s">
        <v>577</v>
      </c>
      <c r="D2713" s="55" t="s">
        <v>6531</v>
      </c>
      <c r="E2713" s="55" t="str">
        <f t="shared" si="42"/>
        <v xml:space="preserve">BAY CITY TX 77404 </v>
      </c>
      <c r="F2713" s="55" t="s">
        <v>2667</v>
      </c>
      <c r="G2713" s="55" t="s">
        <v>6524</v>
      </c>
      <c r="H2713" s="55">
        <v>77404</v>
      </c>
    </row>
    <row r="2714" spans="1:8" x14ac:dyDescent="0.25">
      <c r="A2714" s="51">
        <v>6154</v>
      </c>
      <c r="B2714" s="51" t="s">
        <v>6532</v>
      </c>
      <c r="C2714" s="50" t="s">
        <v>577</v>
      </c>
      <c r="D2714" s="55" t="s">
        <v>6533</v>
      </c>
      <c r="E2714" s="55" t="str">
        <f t="shared" si="42"/>
        <v xml:space="preserve">BEAUMONT TX 77704 </v>
      </c>
      <c r="F2714" s="55" t="s">
        <v>6534</v>
      </c>
      <c r="G2714" s="55" t="s">
        <v>6524</v>
      </c>
      <c r="H2714" s="55">
        <v>77704</v>
      </c>
    </row>
    <row r="2715" spans="1:8" x14ac:dyDescent="0.25">
      <c r="A2715" s="51">
        <v>6155</v>
      </c>
      <c r="B2715" s="51" t="s">
        <v>6535</v>
      </c>
      <c r="C2715" s="50" t="s">
        <v>577</v>
      </c>
      <c r="D2715" s="55" t="s">
        <v>6536</v>
      </c>
      <c r="E2715" s="55" t="str">
        <f t="shared" si="42"/>
        <v xml:space="preserve">BELTON TX 77806 </v>
      </c>
      <c r="F2715" s="55" t="s">
        <v>6537</v>
      </c>
      <c r="G2715" s="55" t="s">
        <v>6524</v>
      </c>
      <c r="H2715" s="55" t="s">
        <v>6538</v>
      </c>
    </row>
    <row r="2716" spans="1:8" x14ac:dyDescent="0.25">
      <c r="A2716" s="51">
        <v>6156</v>
      </c>
      <c r="B2716" s="51" t="s">
        <v>6539</v>
      </c>
      <c r="C2716" s="50" t="s">
        <v>577</v>
      </c>
      <c r="D2716" s="55" t="s">
        <v>6316</v>
      </c>
      <c r="E2716" s="55" t="str">
        <f t="shared" si="42"/>
        <v xml:space="preserve">BRYAN TX 77806 </v>
      </c>
      <c r="F2716" s="55" t="s">
        <v>6540</v>
      </c>
      <c r="G2716" s="55" t="s">
        <v>6524</v>
      </c>
      <c r="H2716" s="55" t="s">
        <v>6538</v>
      </c>
    </row>
    <row r="2717" spans="1:8" x14ac:dyDescent="0.25">
      <c r="A2717" s="51">
        <v>6158</v>
      </c>
      <c r="B2717" s="51" t="s">
        <v>6541</v>
      </c>
      <c r="C2717" s="50" t="s">
        <v>577</v>
      </c>
      <c r="D2717" s="67" t="s">
        <v>6542</v>
      </c>
      <c r="E2717" s="55" t="str">
        <f t="shared" si="42"/>
        <v xml:space="preserve">BRAZORIA TX 77422 </v>
      </c>
      <c r="F2717" s="67" t="s">
        <v>6543</v>
      </c>
      <c r="G2717" s="67" t="s">
        <v>6524</v>
      </c>
      <c r="H2717" s="67" t="s">
        <v>6544</v>
      </c>
    </row>
    <row r="2718" spans="1:8" x14ac:dyDescent="0.25">
      <c r="A2718" s="51">
        <v>6159</v>
      </c>
      <c r="B2718" s="51" t="s">
        <v>6545</v>
      </c>
      <c r="C2718" s="50" t="s">
        <v>577</v>
      </c>
      <c r="D2718" s="55" t="s">
        <v>4345</v>
      </c>
      <c r="E2718" s="55" t="str">
        <f t="shared" si="42"/>
        <v xml:space="preserve">CALDWELL TX 77836 </v>
      </c>
      <c r="F2718" s="55" t="s">
        <v>2894</v>
      </c>
      <c r="G2718" s="55" t="s">
        <v>6524</v>
      </c>
      <c r="H2718" s="55" t="s">
        <v>6546</v>
      </c>
    </row>
    <row r="2719" spans="1:8" x14ac:dyDescent="0.25">
      <c r="A2719" s="51">
        <v>6160</v>
      </c>
      <c r="B2719" s="51" t="s">
        <v>6547</v>
      </c>
      <c r="C2719" s="50" t="s">
        <v>577</v>
      </c>
      <c r="D2719" s="52" t="s">
        <v>615</v>
      </c>
      <c r="E2719" s="55" t="s">
        <v>616</v>
      </c>
      <c r="F2719" s="52" t="s">
        <v>617</v>
      </c>
      <c r="G2719" s="52" t="s">
        <v>618</v>
      </c>
      <c r="H2719" s="52"/>
    </row>
    <row r="2720" spans="1:8" x14ac:dyDescent="0.25">
      <c r="A2720" s="51">
        <v>6161</v>
      </c>
      <c r="B2720" s="51" t="s">
        <v>6548</v>
      </c>
      <c r="C2720" s="50" t="s">
        <v>577</v>
      </c>
      <c r="D2720" s="52" t="s">
        <v>615</v>
      </c>
      <c r="E2720" s="55" t="s">
        <v>616</v>
      </c>
      <c r="F2720" s="52" t="s">
        <v>617</v>
      </c>
      <c r="G2720" s="52" t="s">
        <v>618</v>
      </c>
      <c r="H2720" s="52"/>
    </row>
    <row r="2721" spans="1:8" x14ac:dyDescent="0.25">
      <c r="A2721" s="51">
        <v>6162</v>
      </c>
      <c r="B2721" s="51" t="s">
        <v>6549</v>
      </c>
      <c r="C2721" s="50" t="s">
        <v>577</v>
      </c>
      <c r="D2721" s="52" t="s">
        <v>4097</v>
      </c>
      <c r="E2721" s="55" t="str">
        <f t="shared" si="42"/>
        <v xml:space="preserve">CARTHAGE TX 75633 </v>
      </c>
      <c r="F2721" s="52" t="s">
        <v>4490</v>
      </c>
      <c r="G2721" s="52" t="s">
        <v>6524</v>
      </c>
      <c r="H2721" s="52">
        <v>75633</v>
      </c>
    </row>
    <row r="2722" spans="1:8" x14ac:dyDescent="0.25">
      <c r="A2722" s="51">
        <v>6164</v>
      </c>
      <c r="B2722" s="51" t="s">
        <v>6550</v>
      </c>
      <c r="C2722" s="50" t="s">
        <v>577</v>
      </c>
      <c r="D2722" s="52" t="s">
        <v>615</v>
      </c>
      <c r="E2722" s="55" t="s">
        <v>616</v>
      </c>
      <c r="F2722" s="52" t="s">
        <v>617</v>
      </c>
      <c r="G2722" s="52" t="s">
        <v>618</v>
      </c>
      <c r="H2722" s="52"/>
    </row>
    <row r="2723" spans="1:8" x14ac:dyDescent="0.25">
      <c r="A2723" s="51">
        <v>6165</v>
      </c>
      <c r="B2723" s="51" t="s">
        <v>6551</v>
      </c>
      <c r="C2723" s="50" t="s">
        <v>577</v>
      </c>
      <c r="D2723" s="55" t="s">
        <v>6552</v>
      </c>
      <c r="E2723" s="55" t="str">
        <f t="shared" si="42"/>
        <v xml:space="preserve">MC KINNEY TX 75070 </v>
      </c>
      <c r="F2723" s="55" t="s">
        <v>6553</v>
      </c>
      <c r="G2723" s="55" t="s">
        <v>6524</v>
      </c>
      <c r="H2723" s="55" t="s">
        <v>6554</v>
      </c>
    </row>
    <row r="2724" spans="1:8" x14ac:dyDescent="0.25">
      <c r="A2724" s="51">
        <v>6167</v>
      </c>
      <c r="B2724" s="51" t="s">
        <v>6555</v>
      </c>
      <c r="C2724" s="50" t="s">
        <v>577</v>
      </c>
      <c r="D2724" s="52" t="s">
        <v>615</v>
      </c>
      <c r="E2724" s="55" t="s">
        <v>616</v>
      </c>
      <c r="F2724" s="52" t="s">
        <v>617</v>
      </c>
      <c r="G2724" s="52" t="s">
        <v>618</v>
      </c>
      <c r="H2724" s="52"/>
    </row>
    <row r="2725" spans="1:8" x14ac:dyDescent="0.25">
      <c r="A2725" s="51">
        <v>6168</v>
      </c>
      <c r="B2725" s="51" t="s">
        <v>6556</v>
      </c>
      <c r="C2725" s="50" t="s">
        <v>577</v>
      </c>
      <c r="D2725" s="55" t="s">
        <v>6557</v>
      </c>
      <c r="E2725" s="55" t="str">
        <f t="shared" si="42"/>
        <v xml:space="preserve">CORPUS CHRISTI TX 78403 </v>
      </c>
      <c r="F2725" s="55" t="s">
        <v>6558</v>
      </c>
      <c r="G2725" s="55" t="s">
        <v>6524</v>
      </c>
      <c r="H2725" s="55" t="s">
        <v>6559</v>
      </c>
    </row>
    <row r="2726" spans="1:8" x14ac:dyDescent="0.25">
      <c r="A2726" s="51">
        <v>6169</v>
      </c>
      <c r="B2726" s="51" t="s">
        <v>6560</v>
      </c>
      <c r="C2726" s="50" t="s">
        <v>577</v>
      </c>
      <c r="D2726" s="55" t="s">
        <v>6561</v>
      </c>
      <c r="E2726" s="55" t="str">
        <f t="shared" si="42"/>
        <v xml:space="preserve">DALLAS TX 75376 </v>
      </c>
      <c r="F2726" s="55" t="s">
        <v>6562</v>
      </c>
      <c r="G2726" s="55" t="s">
        <v>6524</v>
      </c>
      <c r="H2726" s="55">
        <v>75376</v>
      </c>
    </row>
    <row r="2727" spans="1:8" x14ac:dyDescent="0.25">
      <c r="A2727" s="51">
        <v>6170</v>
      </c>
      <c r="B2727" s="51" t="s">
        <v>6563</v>
      </c>
      <c r="C2727" s="50" t="s">
        <v>577</v>
      </c>
      <c r="D2727" s="55" t="s">
        <v>6564</v>
      </c>
      <c r="E2727" s="55" t="str">
        <f t="shared" si="42"/>
        <v xml:space="preserve">DEKALB TX 75559 </v>
      </c>
      <c r="F2727" s="55" t="s">
        <v>3279</v>
      </c>
      <c r="G2727" s="55" t="s">
        <v>6524</v>
      </c>
      <c r="H2727" s="55" t="s">
        <v>6565</v>
      </c>
    </row>
    <row r="2728" spans="1:8" x14ac:dyDescent="0.25">
      <c r="A2728" s="51">
        <v>6171</v>
      </c>
      <c r="B2728" s="51" t="s">
        <v>6566</v>
      </c>
      <c r="C2728" s="50" t="s">
        <v>577</v>
      </c>
      <c r="D2728" s="57" t="s">
        <v>615</v>
      </c>
      <c r="E2728" s="55" t="s">
        <v>616</v>
      </c>
      <c r="F2728" s="52" t="s">
        <v>617</v>
      </c>
      <c r="G2728" s="52" t="s">
        <v>618</v>
      </c>
      <c r="H2728" s="57"/>
    </row>
    <row r="2729" spans="1:8" x14ac:dyDescent="0.25">
      <c r="A2729" s="51">
        <v>6172</v>
      </c>
      <c r="B2729" s="51" t="s">
        <v>6567</v>
      </c>
      <c r="C2729" s="50" t="s">
        <v>577</v>
      </c>
      <c r="D2729" s="55" t="s">
        <v>6568</v>
      </c>
      <c r="E2729" s="55" t="str">
        <f t="shared" si="42"/>
        <v xml:space="preserve">DENTON TX 76202 </v>
      </c>
      <c r="F2729" s="55" t="s">
        <v>6569</v>
      </c>
      <c r="G2729" s="55" t="s">
        <v>6524</v>
      </c>
      <c r="H2729" s="55" t="s">
        <v>6570</v>
      </c>
    </row>
    <row r="2730" spans="1:8" x14ac:dyDescent="0.25">
      <c r="A2730" s="51">
        <v>6173</v>
      </c>
      <c r="B2730" s="51" t="s">
        <v>6571</v>
      </c>
      <c r="C2730" s="50" t="s">
        <v>577</v>
      </c>
      <c r="D2730" s="52" t="s">
        <v>615</v>
      </c>
      <c r="E2730" s="55" t="s">
        <v>616</v>
      </c>
      <c r="F2730" s="52" t="s">
        <v>617</v>
      </c>
      <c r="G2730" s="52" t="s">
        <v>618</v>
      </c>
      <c r="H2730" s="52"/>
    </row>
    <row r="2731" spans="1:8" x14ac:dyDescent="0.25">
      <c r="A2731" s="51">
        <v>6174</v>
      </c>
      <c r="B2731" s="51" t="s">
        <v>2391</v>
      </c>
      <c r="C2731" s="50" t="s">
        <v>577</v>
      </c>
      <c r="D2731" s="55" t="s">
        <v>2928</v>
      </c>
      <c r="E2731" s="55" t="str">
        <f t="shared" si="42"/>
        <v xml:space="preserve">ELGIN TX 78604 </v>
      </c>
      <c r="F2731" s="55" t="s">
        <v>2391</v>
      </c>
      <c r="G2731" s="55" t="s">
        <v>6524</v>
      </c>
      <c r="H2731" s="55">
        <v>78604</v>
      </c>
    </row>
    <row r="2732" spans="1:8" x14ac:dyDescent="0.25">
      <c r="A2732" s="51">
        <v>6175</v>
      </c>
      <c r="B2732" s="51" t="s">
        <v>6572</v>
      </c>
      <c r="C2732" s="50" t="s">
        <v>577</v>
      </c>
      <c r="D2732" s="67" t="s">
        <v>6573</v>
      </c>
      <c r="E2732" s="55" t="str">
        <f t="shared" si="42"/>
        <v xml:space="preserve">EL PASO TX 79914 </v>
      </c>
      <c r="F2732" s="67" t="s">
        <v>6574</v>
      </c>
      <c r="G2732" s="67" t="s">
        <v>6524</v>
      </c>
      <c r="H2732" s="67">
        <v>79914</v>
      </c>
    </row>
    <row r="2733" spans="1:8" x14ac:dyDescent="0.25">
      <c r="A2733" s="51">
        <v>6176</v>
      </c>
      <c r="B2733" s="51" t="s">
        <v>6575</v>
      </c>
      <c r="C2733" s="50" t="s">
        <v>577</v>
      </c>
      <c r="D2733" s="57" t="s">
        <v>615</v>
      </c>
      <c r="E2733" s="55" t="s">
        <v>616</v>
      </c>
      <c r="F2733" s="52" t="s">
        <v>617</v>
      </c>
      <c r="G2733" s="52" t="s">
        <v>618</v>
      </c>
      <c r="H2733" s="57"/>
    </row>
    <row r="2734" spans="1:8" x14ac:dyDescent="0.25">
      <c r="A2734" s="51">
        <v>6178</v>
      </c>
      <c r="B2734" s="51" t="s">
        <v>6576</v>
      </c>
      <c r="C2734" s="50" t="s">
        <v>577</v>
      </c>
      <c r="D2734" s="55" t="s">
        <v>6577</v>
      </c>
      <c r="E2734" s="55" t="str">
        <f t="shared" si="42"/>
        <v xml:space="preserve">FORT WORTH TX 76104 </v>
      </c>
      <c r="F2734" s="55" t="s">
        <v>6578</v>
      </c>
      <c r="G2734" s="55" t="s">
        <v>6524</v>
      </c>
      <c r="H2734" s="55" t="s">
        <v>6579</v>
      </c>
    </row>
    <row r="2735" spans="1:8" x14ac:dyDescent="0.25">
      <c r="A2735" s="51">
        <v>6179</v>
      </c>
      <c r="B2735" s="51" t="s">
        <v>6580</v>
      </c>
      <c r="C2735" s="50" t="s">
        <v>577</v>
      </c>
      <c r="D2735" s="55" t="s">
        <v>6581</v>
      </c>
      <c r="E2735" s="55" t="str">
        <f t="shared" si="42"/>
        <v xml:space="preserve">TEAGUE TX 75860 </v>
      </c>
      <c r="F2735" s="55" t="s">
        <v>6582</v>
      </c>
      <c r="G2735" s="55" t="s">
        <v>6524</v>
      </c>
      <c r="H2735" s="55" t="s">
        <v>6583</v>
      </c>
    </row>
    <row r="2736" spans="1:8" x14ac:dyDescent="0.25">
      <c r="A2736" s="51">
        <v>6180</v>
      </c>
      <c r="B2736" s="51" t="s">
        <v>6584</v>
      </c>
      <c r="C2736" s="50" t="s">
        <v>577</v>
      </c>
      <c r="D2736" s="55" t="s">
        <v>6585</v>
      </c>
      <c r="E2736" s="55" t="str">
        <f t="shared" si="42"/>
        <v xml:space="preserve">GALVESTON TX 77553 </v>
      </c>
      <c r="F2736" s="55" t="s">
        <v>6586</v>
      </c>
      <c r="G2736" s="55" t="s">
        <v>6524</v>
      </c>
      <c r="H2736" s="55">
        <v>77553</v>
      </c>
    </row>
    <row r="2737" spans="1:8" x14ac:dyDescent="0.25">
      <c r="A2737" s="51">
        <v>6181</v>
      </c>
      <c r="B2737" s="51" t="s">
        <v>5063</v>
      </c>
      <c r="C2737" s="50" t="s">
        <v>577</v>
      </c>
      <c r="D2737" s="55" t="s">
        <v>6587</v>
      </c>
      <c r="E2737" s="55" t="str">
        <f t="shared" si="42"/>
        <v xml:space="preserve">GREENVILLE TX 75403 </v>
      </c>
      <c r="F2737" s="55" t="s">
        <v>2645</v>
      </c>
      <c r="G2737" s="55" t="s">
        <v>6524</v>
      </c>
      <c r="H2737" s="55">
        <v>75403</v>
      </c>
    </row>
    <row r="2738" spans="1:8" x14ac:dyDescent="0.25">
      <c r="A2738" s="51">
        <v>6182</v>
      </c>
      <c r="B2738" s="51" t="s">
        <v>6588</v>
      </c>
      <c r="C2738" s="50" t="s">
        <v>577</v>
      </c>
      <c r="D2738" s="55" t="s">
        <v>6589</v>
      </c>
      <c r="E2738" s="55" t="str">
        <f t="shared" si="42"/>
        <v xml:space="preserve">NAVASOTA TX 77868 </v>
      </c>
      <c r="F2738" s="55" t="s">
        <v>6590</v>
      </c>
      <c r="G2738" s="55" t="s">
        <v>6524</v>
      </c>
      <c r="H2738" s="55" t="s">
        <v>6591</v>
      </c>
    </row>
    <row r="2739" spans="1:8" x14ac:dyDescent="0.25">
      <c r="A2739" s="51">
        <v>6183</v>
      </c>
      <c r="B2739" s="51" t="s">
        <v>6592</v>
      </c>
      <c r="C2739" s="50" t="s">
        <v>577</v>
      </c>
      <c r="D2739" s="55" t="s">
        <v>6593</v>
      </c>
      <c r="E2739" s="55" t="str">
        <f t="shared" si="42"/>
        <v xml:space="preserve">HOUSTON TX 77004 </v>
      </c>
      <c r="F2739" s="55" t="s">
        <v>6594</v>
      </c>
      <c r="G2739" s="55" t="s">
        <v>6524</v>
      </c>
      <c r="H2739" s="55" t="s">
        <v>6595</v>
      </c>
    </row>
    <row r="2740" spans="1:8" x14ac:dyDescent="0.25">
      <c r="A2740" s="51">
        <v>6184</v>
      </c>
      <c r="B2740" s="51" t="s">
        <v>6596</v>
      </c>
      <c r="C2740" s="50" t="s">
        <v>577</v>
      </c>
      <c r="D2740" s="52" t="s">
        <v>615</v>
      </c>
      <c r="E2740" s="55" t="s">
        <v>616</v>
      </c>
      <c r="F2740" s="52" t="s">
        <v>617</v>
      </c>
      <c r="G2740" s="52" t="s">
        <v>618</v>
      </c>
      <c r="H2740" s="52"/>
    </row>
    <row r="2741" spans="1:8" x14ac:dyDescent="0.25">
      <c r="A2741" s="51">
        <v>6185</v>
      </c>
      <c r="B2741" s="51" t="s">
        <v>6597</v>
      </c>
      <c r="C2741" s="50" t="s">
        <v>577</v>
      </c>
      <c r="D2741" s="55" t="s">
        <v>6598</v>
      </c>
      <c r="E2741" s="55" t="str">
        <f t="shared" si="42"/>
        <v xml:space="preserve">MARSHALL TX 75671 </v>
      </c>
      <c r="F2741" s="55" t="s">
        <v>3549</v>
      </c>
      <c r="G2741" s="55" t="s">
        <v>6524</v>
      </c>
      <c r="H2741" s="55" t="s">
        <v>6599</v>
      </c>
    </row>
    <row r="2742" spans="1:8" x14ac:dyDescent="0.25">
      <c r="A2742" s="51">
        <v>6186</v>
      </c>
      <c r="B2742" s="51" t="s">
        <v>6600</v>
      </c>
      <c r="C2742" s="50" t="s">
        <v>577</v>
      </c>
      <c r="D2742" s="55" t="s">
        <v>1450</v>
      </c>
      <c r="E2742" s="55" t="str">
        <f t="shared" si="42"/>
        <v xml:space="preserve">HEARNE TX 77859 </v>
      </c>
      <c r="F2742" s="55" t="s">
        <v>6601</v>
      </c>
      <c r="G2742" s="55" t="s">
        <v>6524</v>
      </c>
      <c r="H2742" s="55" t="s">
        <v>6602</v>
      </c>
    </row>
    <row r="2743" spans="1:8" x14ac:dyDescent="0.25">
      <c r="A2743" s="51">
        <v>6187</v>
      </c>
      <c r="B2743" s="51" t="s">
        <v>6603</v>
      </c>
      <c r="C2743" s="50" t="s">
        <v>577</v>
      </c>
      <c r="D2743" s="55" t="s">
        <v>6604</v>
      </c>
      <c r="E2743" s="55" t="str">
        <f t="shared" si="42"/>
        <v xml:space="preserve">JASPER TX 75951 </v>
      </c>
      <c r="F2743" s="55" t="s">
        <v>6605</v>
      </c>
      <c r="G2743" s="55" t="s">
        <v>6524</v>
      </c>
      <c r="H2743" s="55" t="s">
        <v>6606</v>
      </c>
    </row>
    <row r="2744" spans="1:8" x14ac:dyDescent="0.25">
      <c r="A2744" s="51">
        <v>6189</v>
      </c>
      <c r="B2744" s="51" t="s">
        <v>6607</v>
      </c>
      <c r="C2744" s="50" t="s">
        <v>577</v>
      </c>
      <c r="D2744" s="55" t="s">
        <v>6608</v>
      </c>
      <c r="E2744" s="55" t="str">
        <f t="shared" si="42"/>
        <v xml:space="preserve">KILLEEN TX 76540 </v>
      </c>
      <c r="F2744" s="55" t="s">
        <v>6609</v>
      </c>
      <c r="G2744" s="55" t="s">
        <v>6524</v>
      </c>
      <c r="H2744" s="55">
        <v>76540</v>
      </c>
    </row>
    <row r="2745" spans="1:8" x14ac:dyDescent="0.25">
      <c r="A2745" s="51">
        <v>6191</v>
      </c>
      <c r="B2745" s="51" t="s">
        <v>6610</v>
      </c>
      <c r="C2745" s="50" t="s">
        <v>577</v>
      </c>
      <c r="D2745" s="52" t="s">
        <v>615</v>
      </c>
      <c r="E2745" s="55" t="s">
        <v>616</v>
      </c>
      <c r="F2745" s="52" t="s">
        <v>617</v>
      </c>
      <c r="G2745" s="52" t="s">
        <v>618</v>
      </c>
      <c r="H2745" s="52"/>
    </row>
    <row r="2746" spans="1:8" x14ac:dyDescent="0.25">
      <c r="A2746" s="51">
        <v>6193</v>
      </c>
      <c r="B2746" s="51" t="s">
        <v>6611</v>
      </c>
      <c r="C2746" s="50" t="s">
        <v>577</v>
      </c>
      <c r="D2746" s="55" t="s">
        <v>6612</v>
      </c>
      <c r="E2746" s="55" t="str">
        <f t="shared" si="42"/>
        <v xml:space="preserve">MADISONVILLE TX 77864 </v>
      </c>
      <c r="F2746" s="55" t="s">
        <v>2606</v>
      </c>
      <c r="G2746" s="55" t="s">
        <v>6524</v>
      </c>
      <c r="H2746" s="55" t="s">
        <v>6613</v>
      </c>
    </row>
    <row r="2747" spans="1:8" x14ac:dyDescent="0.25">
      <c r="A2747" s="51">
        <v>6196</v>
      </c>
      <c r="B2747" s="51" t="s">
        <v>5547</v>
      </c>
      <c r="C2747" s="50" t="s">
        <v>577</v>
      </c>
      <c r="D2747" s="55" t="s">
        <v>6614</v>
      </c>
      <c r="E2747" s="55" t="str">
        <f t="shared" si="42"/>
        <v xml:space="preserve">MEXIA TX 76667 </v>
      </c>
      <c r="F2747" s="55" t="s">
        <v>6615</v>
      </c>
      <c r="G2747" s="55" t="s">
        <v>6524</v>
      </c>
      <c r="H2747" s="55" t="s">
        <v>6616</v>
      </c>
    </row>
    <row r="2748" spans="1:8" x14ac:dyDescent="0.25">
      <c r="A2748" s="51">
        <v>6197</v>
      </c>
      <c r="B2748" s="51" t="s">
        <v>6617</v>
      </c>
      <c r="C2748" s="50" t="s">
        <v>577</v>
      </c>
      <c r="D2748" s="55" t="s">
        <v>6618</v>
      </c>
      <c r="E2748" s="55" t="str">
        <f t="shared" si="42"/>
        <v xml:space="preserve">LONGVIEW TX 75602 </v>
      </c>
      <c r="F2748" s="55" t="s">
        <v>6619</v>
      </c>
      <c r="G2748" s="55" t="s">
        <v>6524</v>
      </c>
      <c r="H2748" s="55">
        <v>75602</v>
      </c>
    </row>
    <row r="2749" spans="1:8" x14ac:dyDescent="0.25">
      <c r="A2749" s="51">
        <v>6198</v>
      </c>
      <c r="B2749" s="51" t="s">
        <v>6620</v>
      </c>
      <c r="C2749" s="50" t="s">
        <v>577</v>
      </c>
      <c r="D2749" s="55" t="s">
        <v>848</v>
      </c>
      <c r="E2749" s="55" t="str">
        <f t="shared" si="42"/>
        <v xml:space="preserve">LUBBOCK TX 79408 </v>
      </c>
      <c r="F2749" s="55" t="s">
        <v>6621</v>
      </c>
      <c r="G2749" s="55" t="s">
        <v>6524</v>
      </c>
      <c r="H2749" s="55">
        <v>79408</v>
      </c>
    </row>
    <row r="2750" spans="1:8" x14ac:dyDescent="0.25">
      <c r="A2750" s="51">
        <v>6199</v>
      </c>
      <c r="B2750" s="51" t="s">
        <v>6622</v>
      </c>
      <c r="C2750" s="50" t="s">
        <v>577</v>
      </c>
      <c r="D2750" s="55" t="s">
        <v>6623</v>
      </c>
      <c r="E2750" s="55" t="str">
        <f t="shared" si="42"/>
        <v xml:space="preserve">LUFKIN TX 75915 </v>
      </c>
      <c r="F2750" s="55" t="s">
        <v>6624</v>
      </c>
      <c r="G2750" s="55" t="s">
        <v>6524</v>
      </c>
      <c r="H2750" s="55">
        <v>75915</v>
      </c>
    </row>
    <row r="2751" spans="1:8" x14ac:dyDescent="0.25">
      <c r="A2751" s="51" t="s">
        <v>125</v>
      </c>
      <c r="B2751" s="51" t="s">
        <v>6625</v>
      </c>
      <c r="C2751" s="50" t="s">
        <v>577</v>
      </c>
      <c r="D2751" s="55" t="s">
        <v>6626</v>
      </c>
      <c r="E2751" s="55" t="str">
        <f t="shared" si="42"/>
        <v xml:space="preserve">DONALDSVILLE LA 70346 </v>
      </c>
      <c r="F2751" s="55" t="s">
        <v>6627</v>
      </c>
      <c r="G2751" s="55" t="s">
        <v>1759</v>
      </c>
      <c r="H2751" s="55" t="s">
        <v>6628</v>
      </c>
    </row>
    <row r="2752" spans="1:8" x14ac:dyDescent="0.25">
      <c r="A2752" s="51" t="s">
        <v>126</v>
      </c>
      <c r="B2752" s="51" t="s">
        <v>6629</v>
      </c>
      <c r="C2752" s="50" t="s">
        <v>577</v>
      </c>
      <c r="D2752" s="52" t="s">
        <v>615</v>
      </c>
      <c r="E2752" s="55" t="s">
        <v>616</v>
      </c>
      <c r="F2752" s="52" t="s">
        <v>617</v>
      </c>
      <c r="G2752" s="52" t="s">
        <v>618</v>
      </c>
      <c r="H2752" s="52"/>
    </row>
    <row r="2753" spans="1:8" x14ac:dyDescent="0.25">
      <c r="A2753" s="51" t="s">
        <v>127</v>
      </c>
      <c r="B2753" s="51" t="s">
        <v>6630</v>
      </c>
      <c r="C2753" s="50" t="s">
        <v>577</v>
      </c>
      <c r="D2753" s="52" t="s">
        <v>6631</v>
      </c>
      <c r="E2753" s="55" t="str">
        <f t="shared" si="42"/>
        <v xml:space="preserve">VIOLET LA 70092 </v>
      </c>
      <c r="F2753" s="52" t="s">
        <v>6632</v>
      </c>
      <c r="G2753" s="52" t="s">
        <v>1759</v>
      </c>
      <c r="H2753" s="52">
        <v>70092</v>
      </c>
    </row>
    <row r="2754" spans="1:8" x14ac:dyDescent="0.25">
      <c r="A2754" s="51" t="s">
        <v>128</v>
      </c>
      <c r="B2754" s="51" t="s">
        <v>6633</v>
      </c>
      <c r="C2754" s="50" t="s">
        <v>577</v>
      </c>
      <c r="D2754" s="52" t="s">
        <v>6634</v>
      </c>
      <c r="E2754" s="55" t="str">
        <f t="shared" si="42"/>
        <v xml:space="preserve">ARCADIA LA 71001 </v>
      </c>
      <c r="F2754" s="52" t="s">
        <v>3967</v>
      </c>
      <c r="G2754" s="52" t="s">
        <v>1759</v>
      </c>
      <c r="H2754" s="52">
        <v>71001</v>
      </c>
    </row>
    <row r="2755" spans="1:8" x14ac:dyDescent="0.25">
      <c r="A2755" s="51" t="s">
        <v>129</v>
      </c>
      <c r="B2755" s="51" t="s">
        <v>6635</v>
      </c>
      <c r="C2755" s="50" t="s">
        <v>577</v>
      </c>
      <c r="D2755" s="52" t="s">
        <v>6636</v>
      </c>
      <c r="E2755" s="55" t="str">
        <f t="shared" si="42"/>
        <v xml:space="preserve">PORT ALLEN LA 70767 </v>
      </c>
      <c r="F2755" s="52" t="s">
        <v>6637</v>
      </c>
      <c r="G2755" s="52" t="s">
        <v>1759</v>
      </c>
      <c r="H2755" s="52">
        <v>70767</v>
      </c>
    </row>
    <row r="2756" spans="1:8" x14ac:dyDescent="0.25">
      <c r="A2756" s="51" t="s">
        <v>130</v>
      </c>
      <c r="B2756" s="51" t="s">
        <v>6638</v>
      </c>
      <c r="C2756" s="50" t="s">
        <v>577</v>
      </c>
      <c r="D2756" s="52" t="s">
        <v>6639</v>
      </c>
      <c r="E2756" s="55" t="s">
        <v>616</v>
      </c>
      <c r="F2756" s="52" t="s">
        <v>617</v>
      </c>
      <c r="G2756" s="52" t="s">
        <v>618</v>
      </c>
      <c r="H2756" s="52">
        <v>71295</v>
      </c>
    </row>
    <row r="2757" spans="1:8" x14ac:dyDescent="0.25">
      <c r="A2757" s="51" t="s">
        <v>131</v>
      </c>
      <c r="B2757" s="51" t="s">
        <v>6640</v>
      </c>
      <c r="C2757" s="50" t="s">
        <v>577</v>
      </c>
      <c r="D2757" s="52" t="s">
        <v>6641</v>
      </c>
      <c r="E2757" s="55" t="str">
        <f t="shared" si="42"/>
        <v xml:space="preserve">WAKEFIELD LA 70784 </v>
      </c>
      <c r="F2757" s="52" t="s">
        <v>6642</v>
      </c>
      <c r="G2757" s="52" t="s">
        <v>1759</v>
      </c>
      <c r="H2757" s="52">
        <v>70784</v>
      </c>
    </row>
    <row r="2758" spans="1:8" x14ac:dyDescent="0.25">
      <c r="A2758" s="51">
        <v>6200</v>
      </c>
      <c r="B2758" s="51" t="s">
        <v>6643</v>
      </c>
      <c r="C2758" s="50" t="s">
        <v>577</v>
      </c>
      <c r="D2758" s="52" t="s">
        <v>615</v>
      </c>
      <c r="E2758" s="55" t="s">
        <v>616</v>
      </c>
      <c r="F2758" s="52" t="s">
        <v>617</v>
      </c>
      <c r="G2758" s="52" t="s">
        <v>618</v>
      </c>
      <c r="H2758" s="52"/>
    </row>
    <row r="2759" spans="1:8" x14ac:dyDescent="0.25">
      <c r="A2759" s="51">
        <v>6201</v>
      </c>
      <c r="B2759" s="51" t="s">
        <v>6644</v>
      </c>
      <c r="C2759" s="50" t="s">
        <v>577</v>
      </c>
      <c r="D2759" s="55" t="s">
        <v>4867</v>
      </c>
      <c r="E2759" s="55" t="str">
        <f t="shared" ref="E2759:E2821" si="43">CONCATENATE(F2759," ",G2759," ",H2759," ",)</f>
        <v xml:space="preserve">TEXAS CITY TX 77592 </v>
      </c>
      <c r="F2759" s="55" t="s">
        <v>6645</v>
      </c>
      <c r="G2759" s="55" t="s">
        <v>6524</v>
      </c>
      <c r="H2759" s="55">
        <v>77592</v>
      </c>
    </row>
    <row r="2760" spans="1:8" x14ac:dyDescent="0.25">
      <c r="A2760" s="51">
        <v>6203</v>
      </c>
      <c r="B2760" s="51" t="s">
        <v>6646</v>
      </c>
      <c r="C2760" s="50" t="s">
        <v>577</v>
      </c>
      <c r="D2760" s="57" t="s">
        <v>615</v>
      </c>
      <c r="E2760" s="55" t="s">
        <v>616</v>
      </c>
      <c r="F2760" s="52" t="s">
        <v>617</v>
      </c>
      <c r="G2760" s="52" t="s">
        <v>618</v>
      </c>
      <c r="H2760" s="57"/>
    </row>
    <row r="2761" spans="1:8" x14ac:dyDescent="0.25">
      <c r="A2761" s="51">
        <v>6204</v>
      </c>
      <c r="B2761" s="51" t="s">
        <v>6647</v>
      </c>
      <c r="C2761" s="50" t="s">
        <v>577</v>
      </c>
      <c r="D2761" s="52" t="s">
        <v>615</v>
      </c>
      <c r="E2761" s="55" t="s">
        <v>616</v>
      </c>
      <c r="F2761" s="52" t="s">
        <v>617</v>
      </c>
      <c r="G2761" s="52" t="s">
        <v>618</v>
      </c>
      <c r="H2761" s="52"/>
    </row>
    <row r="2762" spans="1:8" x14ac:dyDescent="0.25">
      <c r="A2762" s="51">
        <v>6205</v>
      </c>
      <c r="B2762" s="51" t="s">
        <v>6648</v>
      </c>
      <c r="C2762" s="50" t="s">
        <v>577</v>
      </c>
      <c r="D2762" s="55" t="s">
        <v>6649</v>
      </c>
      <c r="E2762" s="55" t="str">
        <f t="shared" si="43"/>
        <v xml:space="preserve">MARLIN TX 76661 </v>
      </c>
      <c r="F2762" s="55" t="s">
        <v>6650</v>
      </c>
      <c r="G2762" s="55" t="s">
        <v>6524</v>
      </c>
      <c r="H2762" s="55" t="s">
        <v>6651</v>
      </c>
    </row>
    <row r="2763" spans="1:8" x14ac:dyDescent="0.25">
      <c r="A2763" s="51">
        <v>6206</v>
      </c>
      <c r="B2763" s="51" t="s">
        <v>6652</v>
      </c>
      <c r="C2763" s="50" t="s">
        <v>577</v>
      </c>
      <c r="D2763" s="57" t="s">
        <v>615</v>
      </c>
      <c r="E2763" s="55" t="s">
        <v>616</v>
      </c>
      <c r="F2763" s="52" t="s">
        <v>617</v>
      </c>
      <c r="G2763" s="52" t="s">
        <v>618</v>
      </c>
      <c r="H2763" s="57"/>
    </row>
    <row r="2764" spans="1:8" x14ac:dyDescent="0.25">
      <c r="A2764" s="51">
        <v>6207</v>
      </c>
      <c r="B2764" s="51" t="s">
        <v>6653</v>
      </c>
      <c r="C2764" s="50" t="s">
        <v>577</v>
      </c>
      <c r="D2764" s="55" t="s">
        <v>6654</v>
      </c>
      <c r="E2764" s="55" t="str">
        <f t="shared" si="43"/>
        <v xml:space="preserve">NACOGDOCHES TX 75963 </v>
      </c>
      <c r="F2764" s="55" t="s">
        <v>6655</v>
      </c>
      <c r="G2764" s="55" t="s">
        <v>6524</v>
      </c>
      <c r="H2764" s="55" t="s">
        <v>6656</v>
      </c>
    </row>
    <row r="2765" spans="1:8" x14ac:dyDescent="0.25">
      <c r="A2765" s="51">
        <v>6208</v>
      </c>
      <c r="B2765" s="51" t="s">
        <v>1268</v>
      </c>
      <c r="C2765" s="50" t="s">
        <v>577</v>
      </c>
      <c r="D2765" s="55" t="s">
        <v>6657</v>
      </c>
      <c r="E2765" s="55" t="str">
        <f t="shared" si="43"/>
        <v xml:space="preserve">CASON TX 75636 </v>
      </c>
      <c r="F2765" s="55" t="s">
        <v>6658</v>
      </c>
      <c r="G2765" s="55" t="s">
        <v>6524</v>
      </c>
      <c r="H2765" s="55" t="s">
        <v>6659</v>
      </c>
    </row>
    <row r="2766" spans="1:8" x14ac:dyDescent="0.25">
      <c r="A2766" s="51">
        <v>6209</v>
      </c>
      <c r="B2766" s="51" t="s">
        <v>6660</v>
      </c>
      <c r="C2766" s="50" t="s">
        <v>577</v>
      </c>
      <c r="D2766" s="55" t="s">
        <v>6661</v>
      </c>
      <c r="E2766" s="55" t="str">
        <f t="shared" si="43"/>
        <v xml:space="preserve">CORSICANA TX 75151 </v>
      </c>
      <c r="F2766" s="55" t="s">
        <v>6662</v>
      </c>
      <c r="G2766" s="55" t="s">
        <v>6524</v>
      </c>
      <c r="H2766" s="55">
        <v>75151</v>
      </c>
    </row>
    <row r="2767" spans="1:8" x14ac:dyDescent="0.25">
      <c r="A2767" s="51">
        <v>6211</v>
      </c>
      <c r="B2767" s="51" t="s">
        <v>6663</v>
      </c>
      <c r="C2767" s="50" t="s">
        <v>577</v>
      </c>
      <c r="D2767" s="55" t="s">
        <v>6664</v>
      </c>
      <c r="E2767" s="55" t="str">
        <f t="shared" si="43"/>
        <v xml:space="preserve">ORANGE TX 77630 </v>
      </c>
      <c r="F2767" s="55" t="s">
        <v>6663</v>
      </c>
      <c r="G2767" s="55" t="s">
        <v>6524</v>
      </c>
      <c r="H2767" s="55">
        <v>77630</v>
      </c>
    </row>
    <row r="2768" spans="1:8" x14ac:dyDescent="0.25">
      <c r="A2768" s="51">
        <v>6212</v>
      </c>
      <c r="B2768" s="51" t="s">
        <v>6665</v>
      </c>
      <c r="C2768" s="50" t="s">
        <v>577</v>
      </c>
      <c r="D2768" s="52" t="s">
        <v>615</v>
      </c>
      <c r="E2768" s="55" t="s">
        <v>616</v>
      </c>
      <c r="F2768" s="52" t="s">
        <v>617</v>
      </c>
      <c r="G2768" s="52" t="s">
        <v>618</v>
      </c>
      <c r="H2768" s="52"/>
    </row>
    <row r="2769" spans="1:8" x14ac:dyDescent="0.25">
      <c r="A2769" s="51">
        <v>6213</v>
      </c>
      <c r="B2769" s="51" t="s">
        <v>6666</v>
      </c>
      <c r="C2769" s="50" t="s">
        <v>577</v>
      </c>
      <c r="D2769" s="55" t="s">
        <v>6667</v>
      </c>
      <c r="E2769" s="55" t="str">
        <f t="shared" si="43"/>
        <v xml:space="preserve">PARIS TX 75461 </v>
      </c>
      <c r="F2769" s="55" t="s">
        <v>5257</v>
      </c>
      <c r="G2769" s="55" t="s">
        <v>6524</v>
      </c>
      <c r="H2769" s="55">
        <v>75461</v>
      </c>
    </row>
    <row r="2770" spans="1:8" x14ac:dyDescent="0.25">
      <c r="A2770" s="51">
        <v>6214</v>
      </c>
      <c r="B2770" s="51" t="s">
        <v>6668</v>
      </c>
      <c r="C2770" s="50" t="s">
        <v>577</v>
      </c>
      <c r="D2770" s="55" t="s">
        <v>6669</v>
      </c>
      <c r="E2770" s="55" t="str">
        <f t="shared" si="43"/>
        <v xml:space="preserve">PORT ARTHUR TX 77641 </v>
      </c>
      <c r="F2770" s="55" t="s">
        <v>6670</v>
      </c>
      <c r="G2770" s="55" t="s">
        <v>6524</v>
      </c>
      <c r="H2770" s="55" t="s">
        <v>6671</v>
      </c>
    </row>
    <row r="2771" spans="1:8" x14ac:dyDescent="0.25">
      <c r="A2771" s="51">
        <v>6215</v>
      </c>
      <c r="B2771" s="51" t="s">
        <v>4260</v>
      </c>
      <c r="C2771" s="50" t="s">
        <v>577</v>
      </c>
      <c r="D2771" s="52" t="s">
        <v>615</v>
      </c>
      <c r="E2771" s="55" t="s">
        <v>616</v>
      </c>
      <c r="F2771" s="52" t="s">
        <v>617</v>
      </c>
      <c r="G2771" s="52" t="s">
        <v>618</v>
      </c>
      <c r="H2771" s="52"/>
    </row>
    <row r="2772" spans="1:8" x14ac:dyDescent="0.25">
      <c r="A2772" s="51">
        <v>6216</v>
      </c>
      <c r="B2772" s="51" t="s">
        <v>6672</v>
      </c>
      <c r="C2772" s="50" t="s">
        <v>577</v>
      </c>
      <c r="D2772" s="52" t="s">
        <v>615</v>
      </c>
      <c r="E2772" s="55" t="s">
        <v>616</v>
      </c>
      <c r="F2772" s="52" t="s">
        <v>617</v>
      </c>
      <c r="G2772" s="52" t="s">
        <v>618</v>
      </c>
      <c r="H2772" s="52"/>
    </row>
    <row r="2773" spans="1:8" x14ac:dyDescent="0.25">
      <c r="A2773" s="51">
        <v>6218</v>
      </c>
      <c r="B2773" s="51" t="s">
        <v>6673</v>
      </c>
      <c r="C2773" s="50" t="s">
        <v>577</v>
      </c>
      <c r="D2773" s="52" t="s">
        <v>615</v>
      </c>
      <c r="E2773" s="55" t="s">
        <v>616</v>
      </c>
      <c r="F2773" s="52" t="s">
        <v>617</v>
      </c>
      <c r="G2773" s="52" t="s">
        <v>618</v>
      </c>
      <c r="H2773" s="52"/>
    </row>
    <row r="2774" spans="1:8" x14ac:dyDescent="0.25">
      <c r="A2774" s="51">
        <v>6219</v>
      </c>
      <c r="B2774" s="51" t="s">
        <v>6674</v>
      </c>
      <c r="C2774" s="50" t="s">
        <v>577</v>
      </c>
      <c r="D2774" s="55" t="s">
        <v>6675</v>
      </c>
      <c r="E2774" s="55" t="str">
        <f t="shared" si="43"/>
        <v xml:space="preserve">SAN ANGELO TX 76903 </v>
      </c>
      <c r="F2774" s="55" t="s">
        <v>6676</v>
      </c>
      <c r="G2774" s="55" t="s">
        <v>6524</v>
      </c>
      <c r="H2774" s="55">
        <v>76903</v>
      </c>
    </row>
    <row r="2775" spans="1:8" x14ac:dyDescent="0.25">
      <c r="A2775" s="51">
        <v>6220</v>
      </c>
      <c r="B2775" s="51" t="s">
        <v>6677</v>
      </c>
      <c r="C2775" s="50" t="s">
        <v>577</v>
      </c>
      <c r="D2775" s="55" t="s">
        <v>6678</v>
      </c>
      <c r="E2775" s="55" t="str">
        <f t="shared" si="43"/>
        <v xml:space="preserve">SAN ANTONIO TX 78203 </v>
      </c>
      <c r="F2775" s="55" t="s">
        <v>6679</v>
      </c>
      <c r="G2775" s="55" t="s">
        <v>6524</v>
      </c>
      <c r="H2775" s="55">
        <v>78203</v>
      </c>
    </row>
    <row r="2776" spans="1:8" x14ac:dyDescent="0.25">
      <c r="A2776" s="51">
        <v>6221</v>
      </c>
      <c r="B2776" s="51" t="s">
        <v>6680</v>
      </c>
      <c r="C2776" s="50" t="s">
        <v>577</v>
      </c>
      <c r="D2776" s="52" t="s">
        <v>615</v>
      </c>
      <c r="E2776" s="55" t="s">
        <v>616</v>
      </c>
      <c r="F2776" s="52" t="s">
        <v>617</v>
      </c>
      <c r="G2776" s="52" t="s">
        <v>618</v>
      </c>
      <c r="H2776" s="52"/>
    </row>
    <row r="2777" spans="1:8" x14ac:dyDescent="0.25">
      <c r="A2777" s="51">
        <v>6223</v>
      </c>
      <c r="B2777" s="51" t="s">
        <v>6681</v>
      </c>
      <c r="C2777" s="50" t="s">
        <v>577</v>
      </c>
      <c r="D2777" s="52" t="s">
        <v>615</v>
      </c>
      <c r="E2777" s="55" t="s">
        <v>616</v>
      </c>
      <c r="F2777" s="52" t="s">
        <v>617</v>
      </c>
      <c r="G2777" s="52" t="s">
        <v>618</v>
      </c>
      <c r="H2777" s="52"/>
    </row>
    <row r="2778" spans="1:8" x14ac:dyDescent="0.25">
      <c r="A2778" s="51">
        <v>6224</v>
      </c>
      <c r="B2778" s="51" t="s">
        <v>6682</v>
      </c>
      <c r="C2778" s="50" t="s">
        <v>577</v>
      </c>
      <c r="D2778" s="52" t="s">
        <v>615</v>
      </c>
      <c r="E2778" s="55" t="s">
        <v>616</v>
      </c>
      <c r="F2778" s="52" t="s">
        <v>617</v>
      </c>
      <c r="G2778" s="52" t="s">
        <v>618</v>
      </c>
      <c r="H2778" s="52"/>
    </row>
    <row r="2779" spans="1:8" x14ac:dyDescent="0.25">
      <c r="A2779" s="51">
        <v>6225</v>
      </c>
      <c r="B2779" s="51" t="s">
        <v>6683</v>
      </c>
      <c r="C2779" s="50" t="s">
        <v>577</v>
      </c>
      <c r="D2779" s="55" t="s">
        <v>6684</v>
      </c>
      <c r="E2779" s="55" t="str">
        <f t="shared" si="43"/>
        <v xml:space="preserve">SEGUIN TX 78155 </v>
      </c>
      <c r="F2779" s="55" t="s">
        <v>6685</v>
      </c>
      <c r="G2779" s="55" t="s">
        <v>6524</v>
      </c>
      <c r="H2779" s="55" t="s">
        <v>6686</v>
      </c>
    </row>
    <row r="2780" spans="1:8" x14ac:dyDescent="0.25">
      <c r="A2780" s="51">
        <v>6226</v>
      </c>
      <c r="B2780" s="51" t="s">
        <v>6687</v>
      </c>
      <c r="C2780" s="50" t="s">
        <v>577</v>
      </c>
      <c r="D2780" s="52" t="s">
        <v>615</v>
      </c>
      <c r="E2780" s="55" t="s">
        <v>616</v>
      </c>
      <c r="F2780" s="52" t="s">
        <v>617</v>
      </c>
      <c r="G2780" s="52" t="s">
        <v>618</v>
      </c>
      <c r="H2780" s="52"/>
    </row>
    <row r="2781" spans="1:8" x14ac:dyDescent="0.25">
      <c r="A2781" s="51">
        <v>6227</v>
      </c>
      <c r="B2781" s="51" t="s">
        <v>6688</v>
      </c>
      <c r="C2781" s="50" t="s">
        <v>577</v>
      </c>
      <c r="D2781" s="52" t="s">
        <v>615</v>
      </c>
      <c r="E2781" s="55" t="s">
        <v>616</v>
      </c>
      <c r="F2781" s="52" t="s">
        <v>617</v>
      </c>
      <c r="G2781" s="52" t="s">
        <v>618</v>
      </c>
      <c r="H2781" s="52"/>
    </row>
    <row r="2782" spans="1:8" x14ac:dyDescent="0.25">
      <c r="A2782" s="51">
        <v>6228</v>
      </c>
      <c r="B2782" s="51" t="s">
        <v>6689</v>
      </c>
      <c r="C2782" s="50" t="s">
        <v>577</v>
      </c>
      <c r="D2782" s="55" t="s">
        <v>6690</v>
      </c>
      <c r="E2782" s="55" t="s">
        <v>616</v>
      </c>
      <c r="F2782" s="52" t="s">
        <v>617</v>
      </c>
      <c r="G2782" s="52" t="s">
        <v>618</v>
      </c>
      <c r="H2782" s="55" t="s">
        <v>6691</v>
      </c>
    </row>
    <row r="2783" spans="1:8" x14ac:dyDescent="0.25">
      <c r="A2783" s="51">
        <v>6229</v>
      </c>
      <c r="B2783" s="51" t="s">
        <v>6692</v>
      </c>
      <c r="C2783" s="50" t="s">
        <v>577</v>
      </c>
      <c r="D2783" s="55" t="s">
        <v>6693</v>
      </c>
      <c r="E2783" s="55" t="str">
        <f t="shared" si="43"/>
        <v xml:space="preserve">TEMPLE TX 76503 </v>
      </c>
      <c r="F2783" s="55" t="s">
        <v>6694</v>
      </c>
      <c r="G2783" s="55" t="s">
        <v>6524</v>
      </c>
      <c r="H2783" s="55" t="s">
        <v>6695</v>
      </c>
    </row>
    <row r="2784" spans="1:8" x14ac:dyDescent="0.25">
      <c r="A2784" s="51">
        <v>6231</v>
      </c>
      <c r="B2784" s="51" t="s">
        <v>6696</v>
      </c>
      <c r="C2784" s="50" t="s">
        <v>577</v>
      </c>
      <c r="D2784" s="55" t="s">
        <v>3615</v>
      </c>
      <c r="E2784" s="55" t="str">
        <f t="shared" si="43"/>
        <v xml:space="preserve">TEXARKANA TX 75505 </v>
      </c>
      <c r="F2784" s="55" t="s">
        <v>6697</v>
      </c>
      <c r="G2784" s="55" t="s">
        <v>6524</v>
      </c>
      <c r="H2784" s="55">
        <v>75505</v>
      </c>
    </row>
    <row r="2785" spans="1:8" x14ac:dyDescent="0.25">
      <c r="A2785" s="51">
        <v>6232</v>
      </c>
      <c r="B2785" s="51" t="s">
        <v>6698</v>
      </c>
      <c r="C2785" s="50" t="s">
        <v>577</v>
      </c>
      <c r="D2785" s="55" t="s">
        <v>6699</v>
      </c>
      <c r="E2785" s="55" t="str">
        <f t="shared" si="43"/>
        <v xml:space="preserve">TYLER TX 75712 </v>
      </c>
      <c r="F2785" s="55" t="s">
        <v>6698</v>
      </c>
      <c r="G2785" s="55" t="s">
        <v>6524</v>
      </c>
      <c r="H2785" s="55" t="s">
        <v>6700</v>
      </c>
    </row>
    <row r="2786" spans="1:8" x14ac:dyDescent="0.25">
      <c r="A2786" s="51">
        <v>6233</v>
      </c>
      <c r="B2786" s="51" t="s">
        <v>6701</v>
      </c>
      <c r="C2786" s="50" t="s">
        <v>577</v>
      </c>
      <c r="D2786" s="52" t="s">
        <v>615</v>
      </c>
      <c r="E2786" s="55" t="s">
        <v>616</v>
      </c>
      <c r="F2786" s="52" t="s">
        <v>617</v>
      </c>
      <c r="G2786" s="52" t="s">
        <v>618</v>
      </c>
      <c r="H2786" s="52"/>
    </row>
    <row r="2787" spans="1:8" x14ac:dyDescent="0.25">
      <c r="A2787" s="51">
        <v>6234</v>
      </c>
      <c r="B2787" s="51" t="s">
        <v>6702</v>
      </c>
      <c r="C2787" s="50" t="s">
        <v>577</v>
      </c>
      <c r="D2787" s="55" t="s">
        <v>6703</v>
      </c>
      <c r="E2787" s="55" t="str">
        <f t="shared" si="43"/>
        <v xml:space="preserve">WACO TX 76702 </v>
      </c>
      <c r="F2787" s="55" t="s">
        <v>6704</v>
      </c>
      <c r="G2787" s="55" t="s">
        <v>6524</v>
      </c>
      <c r="H2787" s="55">
        <v>76702</v>
      </c>
    </row>
    <row r="2788" spans="1:8" x14ac:dyDescent="0.25">
      <c r="A2788" s="51">
        <v>6235</v>
      </c>
      <c r="B2788" s="51" t="s">
        <v>6705</v>
      </c>
      <c r="C2788" s="50" t="s">
        <v>577</v>
      </c>
      <c r="D2788" s="55" t="s">
        <v>6706</v>
      </c>
      <c r="E2788" s="55" t="str">
        <f t="shared" si="43"/>
        <v xml:space="preserve">HUNTSVILLE TX 77342 </v>
      </c>
      <c r="F2788" s="55" t="s">
        <v>3837</v>
      </c>
      <c r="G2788" s="55" t="s">
        <v>6524</v>
      </c>
      <c r="H2788" s="55">
        <v>77342</v>
      </c>
    </row>
    <row r="2789" spans="1:8" x14ac:dyDescent="0.25">
      <c r="A2789" s="51">
        <v>6236</v>
      </c>
      <c r="B2789" s="51" t="s">
        <v>6707</v>
      </c>
      <c r="C2789" s="50" t="s">
        <v>577</v>
      </c>
      <c r="D2789" s="52" t="s">
        <v>615</v>
      </c>
      <c r="E2789" s="55" t="s">
        <v>616</v>
      </c>
      <c r="F2789" s="52" t="s">
        <v>617</v>
      </c>
      <c r="G2789" s="52" t="s">
        <v>618</v>
      </c>
      <c r="H2789" s="52"/>
    </row>
    <row r="2790" spans="1:8" x14ac:dyDescent="0.25">
      <c r="A2790" s="51">
        <v>6237</v>
      </c>
      <c r="B2790" s="51" t="s">
        <v>6708</v>
      </c>
      <c r="C2790" s="50" t="s">
        <v>577</v>
      </c>
      <c r="D2790" s="55" t="s">
        <v>6709</v>
      </c>
      <c r="E2790" s="55" t="str">
        <f t="shared" si="43"/>
        <v xml:space="preserve">WICHITA FALLS TX 76307 </v>
      </c>
      <c r="F2790" s="55" t="s">
        <v>6710</v>
      </c>
      <c r="G2790" s="55" t="s">
        <v>6524</v>
      </c>
      <c r="H2790" s="55" t="s">
        <v>6711</v>
      </c>
    </row>
    <row r="2791" spans="1:8" x14ac:dyDescent="0.25">
      <c r="A2791" s="51">
        <v>6238</v>
      </c>
      <c r="B2791" s="51" t="s">
        <v>4941</v>
      </c>
      <c r="C2791" s="50" t="s">
        <v>577</v>
      </c>
      <c r="D2791" s="52" t="s">
        <v>615</v>
      </c>
      <c r="E2791" s="55" t="s">
        <v>616</v>
      </c>
      <c r="F2791" s="52" t="s">
        <v>617</v>
      </c>
      <c r="G2791" s="52" t="s">
        <v>618</v>
      </c>
      <c r="H2791" s="52"/>
    </row>
    <row r="2792" spans="1:8" x14ac:dyDescent="0.25">
      <c r="A2792" s="51">
        <v>6240</v>
      </c>
      <c r="B2792" s="51" t="s">
        <v>6712</v>
      </c>
      <c r="C2792" s="50" t="s">
        <v>577</v>
      </c>
      <c r="D2792" s="55" t="s">
        <v>6713</v>
      </c>
      <c r="E2792" s="55" t="str">
        <f t="shared" si="43"/>
        <v xml:space="preserve">WAXAHACHIE TX 75168 </v>
      </c>
      <c r="F2792" s="55" t="s">
        <v>6714</v>
      </c>
      <c r="G2792" s="55" t="s">
        <v>6524</v>
      </c>
      <c r="H2792" s="55" t="s">
        <v>6715</v>
      </c>
    </row>
    <row r="2793" spans="1:8" x14ac:dyDescent="0.25">
      <c r="A2793" s="51">
        <v>6242</v>
      </c>
      <c r="B2793" s="51" t="s">
        <v>6716</v>
      </c>
      <c r="C2793" s="50" t="s">
        <v>577</v>
      </c>
      <c r="D2793" s="55" t="s">
        <v>6717</v>
      </c>
      <c r="E2793" s="55" t="str">
        <f t="shared" si="43"/>
        <v xml:space="preserve">PALESTINE TX 75802 </v>
      </c>
      <c r="F2793" s="55" t="s">
        <v>6718</v>
      </c>
      <c r="G2793" s="55" t="s">
        <v>6524</v>
      </c>
      <c r="H2793" s="55" t="s">
        <v>6719</v>
      </c>
    </row>
    <row r="2794" spans="1:8" x14ac:dyDescent="0.25">
      <c r="A2794" s="51">
        <v>6243</v>
      </c>
      <c r="B2794" s="51" t="s">
        <v>6720</v>
      </c>
      <c r="C2794" s="50" t="s">
        <v>577</v>
      </c>
      <c r="D2794" s="52" t="s">
        <v>6305</v>
      </c>
      <c r="E2794" s="55" t="str">
        <f t="shared" si="43"/>
        <v xml:space="preserve">MOUNT PLEASANT TX 75455 </v>
      </c>
      <c r="F2794" s="52" t="s">
        <v>3158</v>
      </c>
      <c r="G2794" s="52" t="s">
        <v>6524</v>
      </c>
      <c r="H2794" s="52">
        <v>75455</v>
      </c>
    </row>
    <row r="2795" spans="1:8" x14ac:dyDescent="0.25">
      <c r="A2795" s="51">
        <v>6244</v>
      </c>
      <c r="B2795" s="51" t="s">
        <v>6721</v>
      </c>
      <c r="C2795" s="50" t="s">
        <v>577</v>
      </c>
      <c r="D2795" s="52" t="s">
        <v>615</v>
      </c>
      <c r="E2795" s="55" t="s">
        <v>616</v>
      </c>
      <c r="F2795" s="52" t="s">
        <v>617</v>
      </c>
      <c r="G2795" s="52" t="s">
        <v>618</v>
      </c>
      <c r="H2795" s="52"/>
    </row>
    <row r="2796" spans="1:8" x14ac:dyDescent="0.25">
      <c r="A2796" s="51">
        <v>6245</v>
      </c>
      <c r="B2796" s="51" t="s">
        <v>6722</v>
      </c>
      <c r="C2796" s="50" t="s">
        <v>577</v>
      </c>
      <c r="D2796" s="55" t="s">
        <v>6723</v>
      </c>
      <c r="E2796" s="55" t="str">
        <f t="shared" si="43"/>
        <v xml:space="preserve">MCGEHEE AR 71654 </v>
      </c>
      <c r="F2796" s="55" t="s">
        <v>6724</v>
      </c>
      <c r="G2796" s="55" t="s">
        <v>6217</v>
      </c>
      <c r="H2796" s="55" t="s">
        <v>6725</v>
      </c>
    </row>
    <row r="2797" spans="1:8" x14ac:dyDescent="0.25">
      <c r="A2797" s="51">
        <v>6247</v>
      </c>
      <c r="B2797" s="51" t="s">
        <v>6726</v>
      </c>
      <c r="C2797" s="50" t="s">
        <v>577</v>
      </c>
      <c r="D2797" s="52" t="s">
        <v>615</v>
      </c>
      <c r="E2797" s="55" t="s">
        <v>616</v>
      </c>
      <c r="F2797" s="52" t="s">
        <v>617</v>
      </c>
      <c r="G2797" s="52" t="s">
        <v>618</v>
      </c>
      <c r="H2797" s="52"/>
    </row>
    <row r="2798" spans="1:8" x14ac:dyDescent="0.25">
      <c r="A2798" s="51">
        <v>6249</v>
      </c>
      <c r="B2798" s="51" t="s">
        <v>3549</v>
      </c>
      <c r="C2798" s="50" t="s">
        <v>577</v>
      </c>
      <c r="D2798" s="52" t="s">
        <v>615</v>
      </c>
      <c r="E2798" s="55" t="s">
        <v>616</v>
      </c>
      <c r="F2798" s="52" t="s">
        <v>617</v>
      </c>
      <c r="G2798" s="52" t="s">
        <v>618</v>
      </c>
      <c r="H2798" s="52"/>
    </row>
    <row r="2799" spans="1:8" x14ac:dyDescent="0.25">
      <c r="A2799" s="51" t="s">
        <v>132</v>
      </c>
      <c r="B2799" s="51" t="s">
        <v>6727</v>
      </c>
      <c r="C2799" s="50" t="s">
        <v>5</v>
      </c>
      <c r="D2799" s="55" t="s">
        <v>6728</v>
      </c>
      <c r="E2799" s="55" t="str">
        <f t="shared" si="43"/>
        <v xml:space="preserve">AUSTIN TX 78758 </v>
      </c>
      <c r="F2799" s="55" t="s">
        <v>6528</v>
      </c>
      <c r="G2799" s="55" t="s">
        <v>6524</v>
      </c>
      <c r="H2799" s="55">
        <v>78758</v>
      </c>
    </row>
    <row r="2800" spans="1:8" x14ac:dyDescent="0.25">
      <c r="A2800" s="51" t="s">
        <v>133</v>
      </c>
      <c r="B2800" s="51" t="s">
        <v>6729</v>
      </c>
      <c r="C2800" s="50" t="s">
        <v>7</v>
      </c>
      <c r="D2800" s="55" t="s">
        <v>6730</v>
      </c>
      <c r="E2800" s="55" t="str">
        <f t="shared" si="43"/>
        <v xml:space="preserve">FORT WORTH TX 76133 </v>
      </c>
      <c r="F2800" s="55" t="s">
        <v>6578</v>
      </c>
      <c r="G2800" s="55" t="s">
        <v>6524</v>
      </c>
      <c r="H2800" s="55">
        <v>76133</v>
      </c>
    </row>
    <row r="2801" spans="1:8" x14ac:dyDescent="0.25">
      <c r="A2801" s="51">
        <v>6251</v>
      </c>
      <c r="B2801" s="51" t="s">
        <v>6731</v>
      </c>
      <c r="C2801" s="50" t="s">
        <v>577</v>
      </c>
      <c r="D2801" s="55" t="s">
        <v>6732</v>
      </c>
      <c r="E2801" s="55" t="str">
        <f t="shared" si="43"/>
        <v xml:space="preserve">BIG SPRINGS TX 79720 </v>
      </c>
      <c r="F2801" s="55" t="s">
        <v>6733</v>
      </c>
      <c r="G2801" s="55" t="s">
        <v>6524</v>
      </c>
      <c r="H2801" s="55" t="s">
        <v>6734</v>
      </c>
    </row>
    <row r="2802" spans="1:8" x14ac:dyDescent="0.25">
      <c r="A2802" s="51">
        <v>6252</v>
      </c>
      <c r="B2802" s="51" t="s">
        <v>6735</v>
      </c>
      <c r="C2802" s="50" t="s">
        <v>577</v>
      </c>
      <c r="D2802" s="55" t="s">
        <v>6736</v>
      </c>
      <c r="E2802" s="55" t="str">
        <f t="shared" si="43"/>
        <v xml:space="preserve">SHERMAN TX 75090 </v>
      </c>
      <c r="F2802" s="55" t="s">
        <v>6737</v>
      </c>
      <c r="G2802" s="55" t="s">
        <v>6524</v>
      </c>
      <c r="H2802" s="55">
        <v>75090</v>
      </c>
    </row>
    <row r="2803" spans="1:8" x14ac:dyDescent="0.25">
      <c r="A2803" s="51">
        <v>6253</v>
      </c>
      <c r="B2803" s="51" t="s">
        <v>6738</v>
      </c>
      <c r="C2803" s="50" t="s">
        <v>577</v>
      </c>
      <c r="D2803" s="55" t="s">
        <v>6739</v>
      </c>
      <c r="E2803" s="55" t="str">
        <f t="shared" si="43"/>
        <v xml:space="preserve">ENNIS TX 75119 </v>
      </c>
      <c r="F2803" s="55" t="s">
        <v>6740</v>
      </c>
      <c r="G2803" s="55" t="s">
        <v>6524</v>
      </c>
      <c r="H2803" s="55" t="s">
        <v>6741</v>
      </c>
    </row>
    <row r="2804" spans="1:8" x14ac:dyDescent="0.25">
      <c r="A2804" s="51">
        <v>6254</v>
      </c>
      <c r="B2804" s="51" t="s">
        <v>2125</v>
      </c>
      <c r="C2804" s="50" t="s">
        <v>577</v>
      </c>
      <c r="D2804" s="55" t="s">
        <v>6742</v>
      </c>
      <c r="E2804" s="55" t="str">
        <f t="shared" si="43"/>
        <v xml:space="preserve">MIDLAND TX 79701 </v>
      </c>
      <c r="F2804" s="55" t="s">
        <v>6743</v>
      </c>
      <c r="G2804" s="55" t="s">
        <v>6524</v>
      </c>
      <c r="H2804" s="55">
        <v>79701</v>
      </c>
    </row>
    <row r="2805" spans="1:8" x14ac:dyDescent="0.25">
      <c r="A2805" s="51">
        <v>6256</v>
      </c>
      <c r="B2805" s="51" t="s">
        <v>6744</v>
      </c>
      <c r="C2805" s="50" t="s">
        <v>577</v>
      </c>
      <c r="D2805" s="55" t="s">
        <v>6745</v>
      </c>
      <c r="E2805" s="55" t="str">
        <f t="shared" si="43"/>
        <v xml:space="preserve">GARLAND TX 75046 </v>
      </c>
      <c r="F2805" s="55" t="s">
        <v>6746</v>
      </c>
      <c r="G2805" s="55" t="s">
        <v>6524</v>
      </c>
      <c r="H2805" s="55">
        <v>75046</v>
      </c>
    </row>
    <row r="2806" spans="1:8" x14ac:dyDescent="0.25">
      <c r="A2806" s="51">
        <v>6260</v>
      </c>
      <c r="B2806" s="51" t="s">
        <v>6747</v>
      </c>
      <c r="C2806" s="50" t="s">
        <v>577</v>
      </c>
      <c r="D2806" s="55" t="s">
        <v>6748</v>
      </c>
      <c r="E2806" s="55" t="str">
        <f t="shared" si="43"/>
        <v xml:space="preserve">GRAND PRAIRIE TX 75053 </v>
      </c>
      <c r="F2806" s="55" t="s">
        <v>6747</v>
      </c>
      <c r="G2806" s="55" t="s">
        <v>6524</v>
      </c>
      <c r="H2806" s="55">
        <v>75053</v>
      </c>
    </row>
    <row r="2807" spans="1:8" x14ac:dyDescent="0.25">
      <c r="A2807" s="51">
        <v>6261</v>
      </c>
      <c r="B2807" s="51" t="s">
        <v>6749</v>
      </c>
      <c r="C2807" s="50" t="s">
        <v>577</v>
      </c>
      <c r="D2807" s="52" t="s">
        <v>615</v>
      </c>
      <c r="E2807" s="55" t="s">
        <v>616</v>
      </c>
      <c r="F2807" s="52" t="s">
        <v>617</v>
      </c>
      <c r="G2807" s="52" t="s">
        <v>618</v>
      </c>
      <c r="H2807" s="52"/>
    </row>
    <row r="2808" spans="1:8" x14ac:dyDescent="0.25">
      <c r="A2808" s="51">
        <v>6262</v>
      </c>
      <c r="B2808" s="51" t="s">
        <v>6750</v>
      </c>
      <c r="C2808" s="50" t="s">
        <v>577</v>
      </c>
      <c r="D2808" s="55" t="s">
        <v>6751</v>
      </c>
      <c r="E2808" s="55" t="str">
        <f t="shared" si="43"/>
        <v xml:space="preserve">MISSOURI CITY TX 77489 </v>
      </c>
      <c r="F2808" s="55" t="s">
        <v>6752</v>
      </c>
      <c r="G2808" s="55" t="s">
        <v>6524</v>
      </c>
      <c r="H2808" s="55">
        <v>77489</v>
      </c>
    </row>
    <row r="2809" spans="1:8" x14ac:dyDescent="0.25">
      <c r="A2809" s="51">
        <v>6263</v>
      </c>
      <c r="B2809" s="51" t="s">
        <v>6753</v>
      </c>
      <c r="C2809" s="50" t="s">
        <v>577</v>
      </c>
      <c r="D2809" s="55" t="s">
        <v>6754</v>
      </c>
      <c r="E2809" s="55" t="str">
        <f t="shared" si="43"/>
        <v xml:space="preserve">COMO TX 75431 </v>
      </c>
      <c r="F2809" s="55" t="s">
        <v>6755</v>
      </c>
      <c r="G2809" s="55" t="s">
        <v>6524</v>
      </c>
      <c r="H2809" s="55" t="s">
        <v>6756</v>
      </c>
    </row>
    <row r="2810" spans="1:8" x14ac:dyDescent="0.25">
      <c r="A2810" s="51">
        <v>6264</v>
      </c>
      <c r="B2810" s="51" t="s">
        <v>6757</v>
      </c>
      <c r="C2810" s="50" t="s">
        <v>577</v>
      </c>
      <c r="D2810" s="52" t="s">
        <v>615</v>
      </c>
      <c r="E2810" s="55" t="s">
        <v>616</v>
      </c>
      <c r="F2810" s="52" t="s">
        <v>617</v>
      </c>
      <c r="G2810" s="52" t="s">
        <v>618</v>
      </c>
      <c r="H2810" s="52"/>
    </row>
    <row r="2811" spans="1:8" x14ac:dyDescent="0.25">
      <c r="A2811" s="51">
        <v>6265</v>
      </c>
      <c r="B2811" s="51" t="s">
        <v>6758</v>
      </c>
      <c r="C2811" s="50" t="s">
        <v>577</v>
      </c>
      <c r="D2811" s="52" t="s">
        <v>615</v>
      </c>
      <c r="E2811" s="55" t="s">
        <v>616</v>
      </c>
      <c r="F2811" s="52" t="s">
        <v>617</v>
      </c>
      <c r="G2811" s="52" t="s">
        <v>618</v>
      </c>
      <c r="H2811" s="52"/>
    </row>
    <row r="2812" spans="1:8" x14ac:dyDescent="0.25">
      <c r="A2812" s="51">
        <v>6267</v>
      </c>
      <c r="B2812" s="51" t="s">
        <v>5300</v>
      </c>
      <c r="C2812" s="50" t="s">
        <v>577</v>
      </c>
      <c r="D2812" s="55" t="s">
        <v>6759</v>
      </c>
      <c r="E2812" s="55" t="str">
        <f t="shared" si="43"/>
        <v xml:space="preserve">MINERAL SPRINGS AR 71851 </v>
      </c>
      <c r="F2812" s="55" t="s">
        <v>6760</v>
      </c>
      <c r="G2812" s="55" t="s">
        <v>6217</v>
      </c>
      <c r="H2812" s="55">
        <v>71851</v>
      </c>
    </row>
    <row r="2813" spans="1:8" x14ac:dyDescent="0.25">
      <c r="A2813" s="51">
        <v>6269</v>
      </c>
      <c r="B2813" s="51" t="s">
        <v>6761</v>
      </c>
      <c r="C2813" s="50" t="s">
        <v>577</v>
      </c>
      <c r="D2813" s="52" t="s">
        <v>615</v>
      </c>
      <c r="E2813" s="55" t="s">
        <v>616</v>
      </c>
      <c r="F2813" s="52" t="s">
        <v>617</v>
      </c>
      <c r="G2813" s="52" t="s">
        <v>618</v>
      </c>
      <c r="H2813" s="52"/>
    </row>
    <row r="2814" spans="1:8" x14ac:dyDescent="0.25">
      <c r="A2814" s="51">
        <v>6270</v>
      </c>
      <c r="B2814" s="51" t="s">
        <v>6762</v>
      </c>
      <c r="C2814" s="50" t="s">
        <v>577</v>
      </c>
      <c r="D2814" s="55" t="s">
        <v>6763</v>
      </c>
      <c r="E2814" s="55" t="str">
        <f t="shared" si="43"/>
        <v xml:space="preserve">ATHENS TX 75751 </v>
      </c>
      <c r="F2814" s="55" t="s">
        <v>3853</v>
      </c>
      <c r="G2814" s="55" t="s">
        <v>6524</v>
      </c>
      <c r="H2814" s="55" t="s">
        <v>6764</v>
      </c>
    </row>
    <row r="2815" spans="1:8" x14ac:dyDescent="0.25">
      <c r="A2815" s="51">
        <v>6271</v>
      </c>
      <c r="B2815" s="51" t="s">
        <v>6765</v>
      </c>
      <c r="C2815" s="50" t="s">
        <v>577</v>
      </c>
      <c r="D2815" s="52" t="s">
        <v>615</v>
      </c>
      <c r="E2815" s="55" t="s">
        <v>616</v>
      </c>
      <c r="F2815" s="52" t="s">
        <v>617</v>
      </c>
      <c r="G2815" s="52" t="s">
        <v>618</v>
      </c>
      <c r="H2815" s="52"/>
    </row>
    <row r="2816" spans="1:8" x14ac:dyDescent="0.25">
      <c r="A2816" s="51">
        <v>6273</v>
      </c>
      <c r="B2816" s="51" t="s">
        <v>6766</v>
      </c>
      <c r="C2816" s="50" t="s">
        <v>577</v>
      </c>
      <c r="D2816" s="55" t="s">
        <v>5454</v>
      </c>
      <c r="E2816" s="55" t="str">
        <f t="shared" si="43"/>
        <v xml:space="preserve">DE RIDDER LA 70634 </v>
      </c>
      <c r="F2816" s="55" t="s">
        <v>6767</v>
      </c>
      <c r="G2816" s="55" t="s">
        <v>1759</v>
      </c>
      <c r="H2816" s="55" t="s">
        <v>6768</v>
      </c>
    </row>
    <row r="2817" spans="1:8" x14ac:dyDescent="0.25">
      <c r="A2817" s="51">
        <v>6274</v>
      </c>
      <c r="B2817" s="51" t="s">
        <v>6769</v>
      </c>
      <c r="C2817" s="50" t="s">
        <v>577</v>
      </c>
      <c r="D2817" s="52" t="s">
        <v>615</v>
      </c>
      <c r="E2817" s="55" t="s">
        <v>616</v>
      </c>
      <c r="F2817" s="52" t="s">
        <v>617</v>
      </c>
      <c r="G2817" s="52" t="s">
        <v>618</v>
      </c>
      <c r="H2817" s="52"/>
    </row>
    <row r="2818" spans="1:8" x14ac:dyDescent="0.25">
      <c r="A2818" s="51">
        <v>6276</v>
      </c>
      <c r="B2818" s="51" t="s">
        <v>6770</v>
      </c>
      <c r="C2818" s="50" t="s">
        <v>577</v>
      </c>
      <c r="D2818" s="55" t="s">
        <v>6771</v>
      </c>
      <c r="E2818" s="55" t="str">
        <f t="shared" si="43"/>
        <v xml:space="preserve">ABBEVILLE LA 70510 </v>
      </c>
      <c r="F2818" s="55" t="s">
        <v>4944</v>
      </c>
      <c r="G2818" s="55" t="s">
        <v>1759</v>
      </c>
      <c r="H2818" s="55" t="s">
        <v>6772</v>
      </c>
    </row>
    <row r="2819" spans="1:8" x14ac:dyDescent="0.25">
      <c r="A2819" s="51">
        <v>6277</v>
      </c>
      <c r="B2819" s="51" t="s">
        <v>6773</v>
      </c>
      <c r="C2819" s="50" t="s">
        <v>577</v>
      </c>
      <c r="D2819" s="55" t="s">
        <v>6774</v>
      </c>
      <c r="E2819" s="55" t="str">
        <f t="shared" si="43"/>
        <v xml:space="preserve">CEDAR HILL TX 75106 </v>
      </c>
      <c r="F2819" s="55" t="s">
        <v>6775</v>
      </c>
      <c r="G2819" s="55" t="s">
        <v>6524</v>
      </c>
      <c r="H2819" s="55">
        <v>75106</v>
      </c>
    </row>
    <row r="2820" spans="1:8" x14ac:dyDescent="0.25">
      <c r="A2820" s="51">
        <v>6278</v>
      </c>
      <c r="B2820" s="51" t="s">
        <v>6776</v>
      </c>
      <c r="C2820" s="50" t="s">
        <v>577</v>
      </c>
      <c r="D2820" s="55" t="s">
        <v>6777</v>
      </c>
      <c r="E2820" s="55" t="str">
        <f t="shared" si="43"/>
        <v xml:space="preserve">MINERAL WELLS TX 76067 </v>
      </c>
      <c r="F2820" s="55" t="s">
        <v>6778</v>
      </c>
      <c r="G2820" s="55" t="s">
        <v>6524</v>
      </c>
      <c r="H2820" s="55" t="s">
        <v>6779</v>
      </c>
    </row>
    <row r="2821" spans="1:8" x14ac:dyDescent="0.25">
      <c r="A2821" s="51">
        <v>6280</v>
      </c>
      <c r="B2821" s="51" t="s">
        <v>6780</v>
      </c>
      <c r="C2821" s="50" t="s">
        <v>577</v>
      </c>
      <c r="D2821" s="55" t="s">
        <v>5266</v>
      </c>
      <c r="E2821" s="55" t="str">
        <f t="shared" si="43"/>
        <v xml:space="preserve">DICKINSON TX 77539 </v>
      </c>
      <c r="F2821" s="55" t="s">
        <v>6781</v>
      </c>
      <c r="G2821" s="55" t="s">
        <v>6524</v>
      </c>
      <c r="H2821" s="55" t="s">
        <v>6782</v>
      </c>
    </row>
    <row r="2822" spans="1:8" x14ac:dyDescent="0.25">
      <c r="A2822" s="51">
        <v>6283</v>
      </c>
      <c r="B2822" s="51" t="s">
        <v>6783</v>
      </c>
      <c r="C2822" s="50" t="s">
        <v>577</v>
      </c>
      <c r="D2822" s="52" t="s">
        <v>615</v>
      </c>
      <c r="E2822" s="55" t="s">
        <v>616</v>
      </c>
      <c r="F2822" s="52" t="s">
        <v>617</v>
      </c>
      <c r="G2822" s="52" t="s">
        <v>618</v>
      </c>
      <c r="H2822" s="52"/>
    </row>
    <row r="2823" spans="1:8" x14ac:dyDescent="0.25">
      <c r="A2823" s="51">
        <v>6286</v>
      </c>
      <c r="B2823" s="51" t="s">
        <v>6784</v>
      </c>
      <c r="C2823" s="50" t="s">
        <v>577</v>
      </c>
      <c r="D2823" s="55" t="s">
        <v>4403</v>
      </c>
      <c r="E2823" s="55" t="str">
        <f t="shared" ref="E2823:E2886" si="44">CONCATENATE(F2823," ",G2823," ",H2823," ",)</f>
        <v xml:space="preserve">LONOKE AR 72086 </v>
      </c>
      <c r="F2823" s="55" t="s">
        <v>6785</v>
      </c>
      <c r="G2823" s="55" t="s">
        <v>6217</v>
      </c>
      <c r="H2823" s="55" t="s">
        <v>6786</v>
      </c>
    </row>
    <row r="2824" spans="1:8" x14ac:dyDescent="0.25">
      <c r="A2824" s="51">
        <v>6287</v>
      </c>
      <c r="B2824" s="51" t="s">
        <v>6787</v>
      </c>
      <c r="C2824" s="50" t="s">
        <v>577</v>
      </c>
      <c r="D2824" s="55" t="s">
        <v>6788</v>
      </c>
      <c r="E2824" s="55" t="str">
        <f t="shared" si="44"/>
        <v xml:space="preserve">SLIDELL LA 70458 </v>
      </c>
      <c r="F2824" s="55" t="s">
        <v>6789</v>
      </c>
      <c r="G2824" s="55" t="s">
        <v>1759</v>
      </c>
      <c r="H2824" s="55">
        <v>70458</v>
      </c>
    </row>
    <row r="2825" spans="1:8" x14ac:dyDescent="0.25">
      <c r="A2825" s="51">
        <v>6288</v>
      </c>
      <c r="B2825" s="51" t="s">
        <v>6790</v>
      </c>
      <c r="C2825" s="50" t="s">
        <v>577</v>
      </c>
      <c r="D2825" s="55" t="s">
        <v>4078</v>
      </c>
      <c r="E2825" s="55" t="str">
        <f t="shared" si="44"/>
        <v xml:space="preserve">HEMPHILL TX 75948 </v>
      </c>
      <c r="F2825" s="55" t="s">
        <v>6791</v>
      </c>
      <c r="G2825" s="55" t="s">
        <v>6524</v>
      </c>
      <c r="H2825" s="55" t="s">
        <v>6792</v>
      </c>
    </row>
    <row r="2826" spans="1:8" x14ac:dyDescent="0.25">
      <c r="A2826" s="51">
        <v>6289</v>
      </c>
      <c r="B2826" s="51" t="s">
        <v>2412</v>
      </c>
      <c r="C2826" s="50" t="s">
        <v>577</v>
      </c>
      <c r="D2826" s="55" t="s">
        <v>6793</v>
      </c>
      <c r="E2826" s="55" t="str">
        <f t="shared" si="44"/>
        <v xml:space="preserve">JACKSONVILLE AR 72076 </v>
      </c>
      <c r="F2826" s="55" t="s">
        <v>2414</v>
      </c>
      <c r="G2826" s="55" t="s">
        <v>6217</v>
      </c>
      <c r="H2826" s="55">
        <v>72076</v>
      </c>
    </row>
    <row r="2827" spans="1:8" x14ac:dyDescent="0.25">
      <c r="A2827" s="51" t="s">
        <v>134</v>
      </c>
      <c r="B2827" s="51" t="s">
        <v>6794</v>
      </c>
      <c r="C2827" s="50" t="s">
        <v>5</v>
      </c>
      <c r="D2827" s="55" t="s">
        <v>6795</v>
      </c>
      <c r="E2827" s="55" t="str">
        <f t="shared" si="44"/>
        <v xml:space="preserve">OKLAHOMA CITY OK 73132 </v>
      </c>
      <c r="F2827" s="55" t="s">
        <v>6498</v>
      </c>
      <c r="G2827" s="55" t="s">
        <v>6462</v>
      </c>
      <c r="H2827" s="55">
        <v>73132</v>
      </c>
    </row>
    <row r="2828" spans="1:8" x14ac:dyDescent="0.25">
      <c r="A2828" s="51" t="s">
        <v>135</v>
      </c>
      <c r="B2828" s="51" t="s">
        <v>6796</v>
      </c>
      <c r="C2828" s="50" t="s">
        <v>7</v>
      </c>
      <c r="D2828" s="55" t="s">
        <v>6795</v>
      </c>
      <c r="E2828" s="55" t="str">
        <f t="shared" si="44"/>
        <v xml:space="preserve">OKLAHOMA CITY OK 73136 </v>
      </c>
      <c r="F2828" s="55" t="s">
        <v>6498</v>
      </c>
      <c r="G2828" s="55" t="s">
        <v>6462</v>
      </c>
      <c r="H2828" s="55">
        <v>73136</v>
      </c>
    </row>
    <row r="2829" spans="1:8" x14ac:dyDescent="0.25">
      <c r="A2829" s="51" t="s">
        <v>136</v>
      </c>
      <c r="B2829" s="51" t="s">
        <v>6797</v>
      </c>
      <c r="C2829" s="50" t="s">
        <v>5</v>
      </c>
      <c r="D2829" s="55" t="s">
        <v>6798</v>
      </c>
      <c r="E2829" s="55" t="str">
        <f t="shared" si="44"/>
        <v xml:space="preserve">CARLSBAD NM 88221 </v>
      </c>
      <c r="F2829" s="55" t="s">
        <v>6439</v>
      </c>
      <c r="G2829" s="55" t="s">
        <v>6428</v>
      </c>
      <c r="H2829" s="55">
        <v>88221</v>
      </c>
    </row>
    <row r="2830" spans="1:8" x14ac:dyDescent="0.25">
      <c r="A2830" s="51" t="s">
        <v>137</v>
      </c>
      <c r="B2830" s="51" t="s">
        <v>6799</v>
      </c>
      <c r="C2830" s="50" t="s">
        <v>7</v>
      </c>
      <c r="D2830" s="55" t="s">
        <v>6798</v>
      </c>
      <c r="E2830" s="55" t="str">
        <f t="shared" si="44"/>
        <v xml:space="preserve">CARLSBAD NM 88221 </v>
      </c>
      <c r="F2830" s="55" t="s">
        <v>6439</v>
      </c>
      <c r="G2830" s="55" t="s">
        <v>6428</v>
      </c>
      <c r="H2830" s="55">
        <v>88221</v>
      </c>
    </row>
    <row r="2831" spans="1:8" x14ac:dyDescent="0.25">
      <c r="A2831" s="51" t="s">
        <v>138</v>
      </c>
      <c r="B2831" s="51" t="s">
        <v>6800</v>
      </c>
      <c r="C2831" s="50" t="s">
        <v>5</v>
      </c>
      <c r="D2831" s="55" t="s">
        <v>6801</v>
      </c>
      <c r="E2831" s="55" t="str">
        <f t="shared" si="44"/>
        <v xml:space="preserve">LITTLE ROCK AR 72205 </v>
      </c>
      <c r="F2831" s="55" t="s">
        <v>6257</v>
      </c>
      <c r="G2831" s="55" t="s">
        <v>6217</v>
      </c>
      <c r="H2831" s="55">
        <v>72205</v>
      </c>
    </row>
    <row r="2832" spans="1:8" x14ac:dyDescent="0.25">
      <c r="A2832" s="51" t="s">
        <v>139</v>
      </c>
      <c r="B2832" s="51" t="s">
        <v>6802</v>
      </c>
      <c r="C2832" s="50" t="s">
        <v>7</v>
      </c>
      <c r="D2832" s="55" t="s">
        <v>6803</v>
      </c>
      <c r="E2832" s="55" t="str">
        <f t="shared" si="44"/>
        <v xml:space="preserve">LITTLE ROCK AR 72202 </v>
      </c>
      <c r="F2832" s="55" t="s">
        <v>6257</v>
      </c>
      <c r="G2832" s="55" t="s">
        <v>6217</v>
      </c>
      <c r="H2832" s="55" t="s">
        <v>6804</v>
      </c>
    </row>
    <row r="2833" spans="1:8" x14ac:dyDescent="0.25">
      <c r="A2833" s="51">
        <v>6294</v>
      </c>
      <c r="B2833" s="51" t="s">
        <v>6805</v>
      </c>
      <c r="C2833" s="50" t="s">
        <v>577</v>
      </c>
      <c r="D2833" s="55" t="s">
        <v>6806</v>
      </c>
      <c r="E2833" s="55" t="str">
        <f t="shared" si="44"/>
        <v xml:space="preserve">CRESCENT OK 73028 </v>
      </c>
      <c r="F2833" s="55" t="s">
        <v>6807</v>
      </c>
      <c r="G2833" s="55" t="s">
        <v>6462</v>
      </c>
      <c r="H2833" s="55" t="s">
        <v>6808</v>
      </c>
    </row>
    <row r="2834" spans="1:8" x14ac:dyDescent="0.25">
      <c r="A2834" s="51">
        <v>6295</v>
      </c>
      <c r="B2834" s="51" t="s">
        <v>6809</v>
      </c>
      <c r="C2834" s="50" t="s">
        <v>577</v>
      </c>
      <c r="D2834" s="52" t="s">
        <v>615</v>
      </c>
      <c r="E2834" s="55" t="s">
        <v>616</v>
      </c>
      <c r="F2834" s="52" t="s">
        <v>617</v>
      </c>
      <c r="G2834" s="52" t="s">
        <v>618</v>
      </c>
      <c r="H2834" s="52"/>
    </row>
    <row r="2835" spans="1:8" x14ac:dyDescent="0.25">
      <c r="A2835" s="51">
        <v>6296</v>
      </c>
      <c r="B2835" s="51" t="s">
        <v>6810</v>
      </c>
      <c r="C2835" s="50" t="s">
        <v>577</v>
      </c>
      <c r="D2835" s="55" t="s">
        <v>6811</v>
      </c>
      <c r="E2835" s="55" t="str">
        <f t="shared" si="44"/>
        <v xml:space="preserve">TEXARKANA AR 75501 </v>
      </c>
      <c r="F2835" s="55" t="s">
        <v>6697</v>
      </c>
      <c r="G2835" s="55" t="s">
        <v>6217</v>
      </c>
      <c r="H2835" s="55">
        <v>75501</v>
      </c>
    </row>
    <row r="2836" spans="1:8" x14ac:dyDescent="0.25">
      <c r="A2836" s="51">
        <v>6298</v>
      </c>
      <c r="B2836" s="51" t="s">
        <v>6812</v>
      </c>
      <c r="C2836" s="50" t="s">
        <v>577</v>
      </c>
      <c r="D2836" s="55" t="s">
        <v>6813</v>
      </c>
      <c r="E2836" s="55" t="str">
        <f t="shared" si="44"/>
        <v xml:space="preserve">ARLINGTON TX 76003 </v>
      </c>
      <c r="F2836" s="55" t="s">
        <v>6814</v>
      </c>
      <c r="G2836" s="55" t="s">
        <v>6524</v>
      </c>
      <c r="H2836" s="55">
        <v>76003</v>
      </c>
    </row>
    <row r="2837" spans="1:8" x14ac:dyDescent="0.25">
      <c r="A2837" s="51">
        <v>6299</v>
      </c>
      <c r="B2837" s="51" t="s">
        <v>6815</v>
      </c>
      <c r="C2837" s="50" t="s">
        <v>577</v>
      </c>
      <c r="D2837" s="55" t="s">
        <v>6816</v>
      </c>
      <c r="E2837" s="55" t="str">
        <f t="shared" si="44"/>
        <v xml:space="preserve">CROWLEY LA 70527 </v>
      </c>
      <c r="F2837" s="55" t="s">
        <v>6817</v>
      </c>
      <c r="G2837" s="55" t="s">
        <v>1759</v>
      </c>
      <c r="H2837" s="55">
        <v>70527</v>
      </c>
    </row>
    <row r="2838" spans="1:8" x14ac:dyDescent="0.25">
      <c r="A2838" s="51">
        <v>6301</v>
      </c>
      <c r="B2838" s="51" t="s">
        <v>6818</v>
      </c>
      <c r="C2838" s="50" t="s">
        <v>577</v>
      </c>
      <c r="D2838" s="57" t="s">
        <v>615</v>
      </c>
      <c r="E2838" s="55" t="s">
        <v>616</v>
      </c>
      <c r="F2838" s="52" t="s">
        <v>617</v>
      </c>
      <c r="G2838" s="52" t="s">
        <v>618</v>
      </c>
      <c r="H2838" s="57"/>
    </row>
    <row r="2839" spans="1:8" x14ac:dyDescent="0.25">
      <c r="A2839" s="51">
        <v>6302</v>
      </c>
      <c r="B2839" s="51" t="s">
        <v>6819</v>
      </c>
      <c r="C2839" s="50" t="s">
        <v>577</v>
      </c>
      <c r="D2839" s="52" t="s">
        <v>615</v>
      </c>
      <c r="E2839" s="55" t="s">
        <v>616</v>
      </c>
      <c r="F2839" s="52" t="s">
        <v>617</v>
      </c>
      <c r="G2839" s="52" t="s">
        <v>618</v>
      </c>
      <c r="H2839" s="52"/>
    </row>
    <row r="2840" spans="1:8" x14ac:dyDescent="0.25">
      <c r="A2840" s="51">
        <v>6303</v>
      </c>
      <c r="B2840" s="51" t="s">
        <v>6820</v>
      </c>
      <c r="C2840" s="50" t="s">
        <v>577</v>
      </c>
      <c r="D2840" s="57" t="s">
        <v>615</v>
      </c>
      <c r="E2840" s="55" t="s">
        <v>616</v>
      </c>
      <c r="F2840" s="52" t="s">
        <v>617</v>
      </c>
      <c r="G2840" s="52" t="s">
        <v>618</v>
      </c>
      <c r="H2840" s="57"/>
    </row>
    <row r="2841" spans="1:8" x14ac:dyDescent="0.25">
      <c r="A2841" s="51">
        <v>6304</v>
      </c>
      <c r="B2841" s="51" t="s">
        <v>6821</v>
      </c>
      <c r="C2841" s="50" t="s">
        <v>577</v>
      </c>
      <c r="D2841" s="55" t="s">
        <v>6822</v>
      </c>
      <c r="E2841" s="55" t="str">
        <f t="shared" si="44"/>
        <v xml:space="preserve">CONROE TX 77305 </v>
      </c>
      <c r="F2841" s="55" t="s">
        <v>6823</v>
      </c>
      <c r="G2841" s="55" t="s">
        <v>6524</v>
      </c>
      <c r="H2841" s="55" t="s">
        <v>6824</v>
      </c>
    </row>
    <row r="2842" spans="1:8" x14ac:dyDescent="0.25">
      <c r="A2842" s="51">
        <v>6305</v>
      </c>
      <c r="B2842" s="51" t="s">
        <v>6250</v>
      </c>
      <c r="C2842" s="50" t="s">
        <v>577</v>
      </c>
      <c r="D2842" s="52" t="s">
        <v>615</v>
      </c>
      <c r="E2842" s="55" t="s">
        <v>616</v>
      </c>
      <c r="F2842" s="52" t="s">
        <v>617</v>
      </c>
      <c r="G2842" s="52" t="s">
        <v>618</v>
      </c>
      <c r="H2842" s="52"/>
    </row>
    <row r="2843" spans="1:8" x14ac:dyDescent="0.25">
      <c r="A2843" s="51">
        <v>6306</v>
      </c>
      <c r="B2843" s="51" t="s">
        <v>6825</v>
      </c>
      <c r="C2843" s="50" t="s">
        <v>577</v>
      </c>
      <c r="D2843" s="67" t="s">
        <v>6826</v>
      </c>
      <c r="E2843" s="55" t="str">
        <f t="shared" si="44"/>
        <v xml:space="preserve">PAMPA TX 79065 </v>
      </c>
      <c r="F2843" s="67" t="s">
        <v>6827</v>
      </c>
      <c r="G2843" s="67" t="s">
        <v>6524</v>
      </c>
      <c r="H2843" s="67" t="s">
        <v>6828</v>
      </c>
    </row>
    <row r="2844" spans="1:8" x14ac:dyDescent="0.25">
      <c r="A2844" s="51">
        <v>6308</v>
      </c>
      <c r="B2844" s="51" t="s">
        <v>6829</v>
      </c>
      <c r="C2844" s="50" t="s">
        <v>577</v>
      </c>
      <c r="D2844" s="67" t="s">
        <v>2286</v>
      </c>
      <c r="E2844" s="55" t="str">
        <f t="shared" si="44"/>
        <v xml:space="preserve">BRENHAM TX 77833 </v>
      </c>
      <c r="F2844" s="67" t="s">
        <v>6830</v>
      </c>
      <c r="G2844" s="67" t="s">
        <v>6524</v>
      </c>
      <c r="H2844" s="67" t="s">
        <v>6831</v>
      </c>
    </row>
    <row r="2845" spans="1:8" x14ac:dyDescent="0.25">
      <c r="A2845" s="51">
        <v>6309</v>
      </c>
      <c r="B2845" s="51" t="s">
        <v>6832</v>
      </c>
      <c r="C2845" s="50" t="s">
        <v>577</v>
      </c>
      <c r="D2845" s="67" t="s">
        <v>6833</v>
      </c>
      <c r="E2845" s="55" t="str">
        <f t="shared" si="44"/>
        <v xml:space="preserve">HODGE LA 71247 </v>
      </c>
      <c r="F2845" s="67" t="s">
        <v>6834</v>
      </c>
      <c r="G2845" s="67" t="s">
        <v>1759</v>
      </c>
      <c r="H2845" s="67">
        <v>71247</v>
      </c>
    </row>
    <row r="2846" spans="1:8" x14ac:dyDescent="0.25">
      <c r="A2846" s="51">
        <v>6310</v>
      </c>
      <c r="B2846" s="51" t="s">
        <v>6835</v>
      </c>
      <c r="C2846" s="50" t="s">
        <v>577</v>
      </c>
      <c r="D2846" s="52" t="s">
        <v>615</v>
      </c>
      <c r="E2846" s="55" t="s">
        <v>616</v>
      </c>
      <c r="F2846" s="52" t="s">
        <v>617</v>
      </c>
      <c r="G2846" s="52" t="s">
        <v>618</v>
      </c>
      <c r="H2846" s="52"/>
    </row>
    <row r="2847" spans="1:8" x14ac:dyDescent="0.25">
      <c r="A2847" s="51">
        <v>6311</v>
      </c>
      <c r="B2847" s="51" t="s">
        <v>6836</v>
      </c>
      <c r="C2847" s="50" t="s">
        <v>577</v>
      </c>
      <c r="D2847" s="55" t="s">
        <v>2526</v>
      </c>
      <c r="E2847" s="55" t="str">
        <f t="shared" si="44"/>
        <v xml:space="preserve">JACKSON  LA 70748 </v>
      </c>
      <c r="F2847" s="55" t="s">
        <v>6837</v>
      </c>
      <c r="G2847" s="55" t="s">
        <v>1759</v>
      </c>
      <c r="H2847" s="55">
        <v>70748</v>
      </c>
    </row>
    <row r="2848" spans="1:8" x14ac:dyDescent="0.25">
      <c r="A2848" s="51">
        <v>6313</v>
      </c>
      <c r="B2848" s="51" t="s">
        <v>6838</v>
      </c>
      <c r="C2848" s="50" t="s">
        <v>577</v>
      </c>
      <c r="D2848" s="52" t="s">
        <v>615</v>
      </c>
      <c r="E2848" s="55" t="s">
        <v>616</v>
      </c>
      <c r="F2848" s="52" t="s">
        <v>617</v>
      </c>
      <c r="G2848" s="52" t="s">
        <v>618</v>
      </c>
      <c r="H2848" s="52"/>
    </row>
    <row r="2849" spans="1:8" x14ac:dyDescent="0.25">
      <c r="A2849" s="51">
        <v>6315</v>
      </c>
      <c r="B2849" s="51" t="s">
        <v>6839</v>
      </c>
      <c r="C2849" s="50" t="s">
        <v>577</v>
      </c>
      <c r="D2849" s="55" t="s">
        <v>6840</v>
      </c>
      <c r="E2849" s="55" t="str">
        <f t="shared" si="44"/>
        <v xml:space="preserve">LUTCHER LA 70071 </v>
      </c>
      <c r="F2849" s="55" t="s">
        <v>6841</v>
      </c>
      <c r="G2849" s="55" t="s">
        <v>1759</v>
      </c>
      <c r="H2849" s="55" t="s">
        <v>6842</v>
      </c>
    </row>
    <row r="2850" spans="1:8" x14ac:dyDescent="0.25">
      <c r="A2850" s="51">
        <v>6317</v>
      </c>
      <c r="B2850" s="51" t="s">
        <v>6843</v>
      </c>
      <c r="C2850" s="50" t="s">
        <v>577</v>
      </c>
      <c r="D2850" s="52" t="s">
        <v>615</v>
      </c>
      <c r="E2850" s="55" t="s">
        <v>616</v>
      </c>
      <c r="F2850" s="52" t="s">
        <v>617</v>
      </c>
      <c r="G2850" s="52" t="s">
        <v>618</v>
      </c>
      <c r="H2850" s="52"/>
    </row>
    <row r="2851" spans="1:8" x14ac:dyDescent="0.25">
      <c r="A2851" s="51">
        <v>6320</v>
      </c>
      <c r="B2851" s="51" t="s">
        <v>3445</v>
      </c>
      <c r="C2851" s="50" t="s">
        <v>577</v>
      </c>
      <c r="D2851" s="55" t="s">
        <v>6844</v>
      </c>
      <c r="E2851" s="55" t="str">
        <f t="shared" si="44"/>
        <v xml:space="preserve">WEATHERFORD OK 73096 </v>
      </c>
      <c r="F2851" s="55" t="s">
        <v>6845</v>
      </c>
      <c r="G2851" s="55" t="s">
        <v>6462</v>
      </c>
      <c r="H2851" s="55">
        <v>73096</v>
      </c>
    </row>
    <row r="2852" spans="1:8" x14ac:dyDescent="0.25">
      <c r="A2852" s="51">
        <v>6321</v>
      </c>
      <c r="B2852" s="51" t="s">
        <v>6846</v>
      </c>
      <c r="C2852" s="50" t="s">
        <v>577</v>
      </c>
      <c r="D2852" s="55" t="s">
        <v>6847</v>
      </c>
      <c r="E2852" s="55" t="str">
        <f t="shared" si="44"/>
        <v xml:space="preserve">WEATHERFORD TX 76086 </v>
      </c>
      <c r="F2852" s="55" t="s">
        <v>6845</v>
      </c>
      <c r="G2852" s="55" t="s">
        <v>6524</v>
      </c>
      <c r="H2852" s="55" t="s">
        <v>6848</v>
      </c>
    </row>
    <row r="2853" spans="1:8" x14ac:dyDescent="0.25">
      <c r="A2853" s="51">
        <v>6324</v>
      </c>
      <c r="B2853" s="51" t="s">
        <v>6849</v>
      </c>
      <c r="C2853" s="50" t="s">
        <v>577</v>
      </c>
      <c r="D2853" s="55" t="s">
        <v>6850</v>
      </c>
      <c r="E2853" s="55" t="str">
        <f t="shared" si="44"/>
        <v xml:space="preserve">SAN JUAN TX 78589 </v>
      </c>
      <c r="F2853" s="55" t="s">
        <v>6851</v>
      </c>
      <c r="G2853" s="55" t="s">
        <v>6524</v>
      </c>
      <c r="H2853" s="55">
        <v>78589</v>
      </c>
    </row>
    <row r="2854" spans="1:8" x14ac:dyDescent="0.25">
      <c r="A2854" s="51">
        <v>6326</v>
      </c>
      <c r="B2854" s="51" t="s">
        <v>5498</v>
      </c>
      <c r="C2854" s="50" t="s">
        <v>577</v>
      </c>
      <c r="D2854" s="52" t="s">
        <v>615</v>
      </c>
      <c r="E2854" s="55" t="s">
        <v>616</v>
      </c>
      <c r="F2854" s="52" t="s">
        <v>617</v>
      </c>
      <c r="G2854" s="52" t="s">
        <v>618</v>
      </c>
      <c r="H2854" s="52"/>
    </row>
    <row r="2855" spans="1:8" x14ac:dyDescent="0.25">
      <c r="A2855" s="51">
        <v>6328</v>
      </c>
      <c r="B2855" s="51" t="s">
        <v>6852</v>
      </c>
      <c r="C2855" s="50" t="s">
        <v>577</v>
      </c>
      <c r="D2855" s="55" t="s">
        <v>6853</v>
      </c>
      <c r="E2855" s="55" t="str">
        <f t="shared" si="44"/>
        <v xml:space="preserve">MESQUITE TX 75185 </v>
      </c>
      <c r="F2855" s="55" t="s">
        <v>6854</v>
      </c>
      <c r="G2855" s="55" t="s">
        <v>6524</v>
      </c>
      <c r="H2855" s="55" t="s">
        <v>6855</v>
      </c>
    </row>
    <row r="2856" spans="1:8" x14ac:dyDescent="0.25">
      <c r="A2856" s="51">
        <v>6330</v>
      </c>
      <c r="B2856" s="51" t="s">
        <v>6856</v>
      </c>
      <c r="C2856" s="50" t="s">
        <v>577</v>
      </c>
      <c r="D2856" s="55" t="s">
        <v>6857</v>
      </c>
      <c r="E2856" s="55" t="str">
        <f t="shared" si="44"/>
        <v xml:space="preserve">ASHDOWN AR 71822 </v>
      </c>
      <c r="F2856" s="55" t="s">
        <v>6858</v>
      </c>
      <c r="G2856" s="55" t="s">
        <v>6217</v>
      </c>
      <c r="H2856" s="55" t="s">
        <v>6859</v>
      </c>
    </row>
    <row r="2857" spans="1:8" x14ac:dyDescent="0.25">
      <c r="A2857" s="51">
        <v>6331</v>
      </c>
      <c r="B2857" s="51" t="s">
        <v>6860</v>
      </c>
      <c r="C2857" s="50" t="s">
        <v>577</v>
      </c>
      <c r="D2857" s="52" t="s">
        <v>615</v>
      </c>
      <c r="E2857" s="55" t="s">
        <v>616</v>
      </c>
      <c r="F2857" s="52" t="s">
        <v>617</v>
      </c>
      <c r="G2857" s="52" t="s">
        <v>618</v>
      </c>
      <c r="H2857" s="52"/>
    </row>
    <row r="2858" spans="1:8" x14ac:dyDescent="0.25">
      <c r="A2858" s="51">
        <v>6332</v>
      </c>
      <c r="B2858" s="51" t="s">
        <v>6861</v>
      </c>
      <c r="C2858" s="50" t="s">
        <v>577</v>
      </c>
      <c r="D2858" s="52" t="s">
        <v>615</v>
      </c>
      <c r="E2858" s="55" t="s">
        <v>616</v>
      </c>
      <c r="F2858" s="52" t="s">
        <v>617</v>
      </c>
      <c r="G2858" s="52" t="s">
        <v>618</v>
      </c>
      <c r="H2858" s="52"/>
    </row>
    <row r="2859" spans="1:8" x14ac:dyDescent="0.25">
      <c r="A2859" s="51">
        <v>6336</v>
      </c>
      <c r="B2859" s="51" t="s">
        <v>633</v>
      </c>
      <c r="C2859" s="50" t="s">
        <v>577</v>
      </c>
      <c r="D2859" s="52" t="s">
        <v>615</v>
      </c>
      <c r="E2859" s="55" t="s">
        <v>616</v>
      </c>
      <c r="F2859" s="52" t="s">
        <v>617</v>
      </c>
      <c r="G2859" s="52" t="s">
        <v>618</v>
      </c>
      <c r="H2859" s="52"/>
    </row>
    <row r="2860" spans="1:8" x14ac:dyDescent="0.25">
      <c r="A2860" s="51">
        <v>6338</v>
      </c>
      <c r="B2860" s="51" t="s">
        <v>6862</v>
      </c>
      <c r="C2860" s="50" t="s">
        <v>577</v>
      </c>
      <c r="D2860" s="55" t="s">
        <v>6863</v>
      </c>
      <c r="E2860" s="55" t="str">
        <f t="shared" si="44"/>
        <v xml:space="preserve">IRVING TX 75016 </v>
      </c>
      <c r="F2860" s="55" t="s">
        <v>6864</v>
      </c>
      <c r="G2860" s="55" t="s">
        <v>6524</v>
      </c>
      <c r="H2860" s="55" t="s">
        <v>6865</v>
      </c>
    </row>
    <row r="2861" spans="1:8" x14ac:dyDescent="0.25">
      <c r="A2861" s="51">
        <v>6339</v>
      </c>
      <c r="B2861" s="51" t="s">
        <v>6866</v>
      </c>
      <c r="C2861" s="50" t="s">
        <v>577</v>
      </c>
      <c r="D2861" s="55" t="s">
        <v>6867</v>
      </c>
      <c r="E2861" s="55" t="str">
        <f t="shared" si="44"/>
        <v xml:space="preserve">OAK GROVE LA 71263 </v>
      </c>
      <c r="F2861" s="55" t="s">
        <v>6868</v>
      </c>
      <c r="G2861" s="55" t="s">
        <v>1759</v>
      </c>
      <c r="H2861" s="55" t="s">
        <v>6869</v>
      </c>
    </row>
    <row r="2862" spans="1:8" x14ac:dyDescent="0.25">
      <c r="A2862" s="51">
        <v>6340</v>
      </c>
      <c r="B2862" s="51" t="s">
        <v>6870</v>
      </c>
      <c r="C2862" s="50" t="s">
        <v>577</v>
      </c>
      <c r="D2862" s="55" t="s">
        <v>6871</v>
      </c>
      <c r="E2862" s="55" t="str">
        <f t="shared" si="44"/>
        <v xml:space="preserve">DEVALLS BLUFF AR 72041 </v>
      </c>
      <c r="F2862" s="55" t="s">
        <v>6872</v>
      </c>
      <c r="G2862" s="55" t="s">
        <v>6217</v>
      </c>
      <c r="H2862" s="55" t="s">
        <v>6873</v>
      </c>
    </row>
    <row r="2863" spans="1:8" x14ac:dyDescent="0.25">
      <c r="A2863" s="51">
        <v>6342</v>
      </c>
      <c r="B2863" s="51" t="s">
        <v>6874</v>
      </c>
      <c r="C2863" s="50" t="s">
        <v>577</v>
      </c>
      <c r="D2863" s="55" t="s">
        <v>6305</v>
      </c>
      <c r="E2863" s="55" t="str">
        <f t="shared" si="44"/>
        <v xml:space="preserve">MT PLEASANT TX 75456 </v>
      </c>
      <c r="F2863" s="55" t="s">
        <v>6874</v>
      </c>
      <c r="G2863" s="55" t="s">
        <v>6524</v>
      </c>
      <c r="H2863" s="55">
        <v>75456</v>
      </c>
    </row>
    <row r="2864" spans="1:8" x14ac:dyDescent="0.25">
      <c r="A2864" s="51">
        <v>6348</v>
      </c>
      <c r="B2864" s="51" t="s">
        <v>6875</v>
      </c>
      <c r="C2864" s="50" t="s">
        <v>577</v>
      </c>
      <c r="D2864" s="55" t="s">
        <v>6876</v>
      </c>
      <c r="E2864" s="55" t="str">
        <f t="shared" si="44"/>
        <v xml:space="preserve">DENHAM SPRINGS LA 70726 </v>
      </c>
      <c r="F2864" s="55" t="s">
        <v>6877</v>
      </c>
      <c r="G2864" s="55" t="s">
        <v>1759</v>
      </c>
      <c r="H2864" s="55" t="s">
        <v>6878</v>
      </c>
    </row>
    <row r="2865" spans="1:8" x14ac:dyDescent="0.25">
      <c r="A2865" s="51">
        <v>6349</v>
      </c>
      <c r="B2865" s="51" t="s">
        <v>6879</v>
      </c>
      <c r="C2865" s="50" t="s">
        <v>577</v>
      </c>
      <c r="D2865" s="52" t="s">
        <v>615</v>
      </c>
      <c r="E2865" s="55" t="s">
        <v>616</v>
      </c>
      <c r="F2865" s="52" t="s">
        <v>617</v>
      </c>
      <c r="G2865" s="52" t="s">
        <v>618</v>
      </c>
      <c r="H2865" s="52"/>
    </row>
    <row r="2866" spans="1:8" x14ac:dyDescent="0.25">
      <c r="A2866" s="51">
        <v>6350</v>
      </c>
      <c r="B2866" s="51" t="s">
        <v>6880</v>
      </c>
      <c r="C2866" s="50" t="s">
        <v>577</v>
      </c>
      <c r="D2866" s="55" t="s">
        <v>1614</v>
      </c>
      <c r="E2866" s="55" t="str">
        <f t="shared" si="44"/>
        <v xml:space="preserve">COVINGTON LA 70434 </v>
      </c>
      <c r="F2866" s="55" t="s">
        <v>2616</v>
      </c>
      <c r="G2866" s="55" t="s">
        <v>1759</v>
      </c>
      <c r="H2866" s="55" t="s">
        <v>6881</v>
      </c>
    </row>
    <row r="2867" spans="1:8" x14ac:dyDescent="0.25">
      <c r="A2867" s="51">
        <v>6351</v>
      </c>
      <c r="B2867" s="51" t="s">
        <v>6882</v>
      </c>
      <c r="C2867" s="50" t="s">
        <v>577</v>
      </c>
      <c r="D2867" s="55" t="s">
        <v>4534</v>
      </c>
      <c r="E2867" s="55" t="str">
        <f t="shared" si="44"/>
        <v xml:space="preserve">LUTHER OK 73054 </v>
      </c>
      <c r="F2867" s="55" t="s">
        <v>6882</v>
      </c>
      <c r="G2867" s="55" t="s">
        <v>6462</v>
      </c>
      <c r="H2867" s="55" t="s">
        <v>6883</v>
      </c>
    </row>
    <row r="2868" spans="1:8" x14ac:dyDescent="0.25">
      <c r="A2868" s="51">
        <v>6400</v>
      </c>
      <c r="B2868" s="51" t="s">
        <v>6884</v>
      </c>
      <c r="C2868" s="50" t="s">
        <v>577</v>
      </c>
      <c r="D2868" s="52" t="s">
        <v>615</v>
      </c>
      <c r="E2868" s="55" t="s">
        <v>616</v>
      </c>
      <c r="F2868" s="52" t="s">
        <v>617</v>
      </c>
      <c r="G2868" s="52" t="s">
        <v>618</v>
      </c>
      <c r="H2868" s="52"/>
    </row>
    <row r="2869" spans="1:8" x14ac:dyDescent="0.25">
      <c r="A2869" s="51" t="s">
        <v>140</v>
      </c>
      <c r="B2869" s="51" t="s">
        <v>6885</v>
      </c>
      <c r="C2869" s="50" t="s">
        <v>577</v>
      </c>
      <c r="D2869" s="52" t="s">
        <v>6886</v>
      </c>
      <c r="E2869" s="55" t="str">
        <f t="shared" si="44"/>
        <v xml:space="preserve">LIVINGTON TX 77351 </v>
      </c>
      <c r="F2869" s="52" t="s">
        <v>6887</v>
      </c>
      <c r="G2869" s="52" t="s">
        <v>6524</v>
      </c>
      <c r="H2869" s="52">
        <v>77351</v>
      </c>
    </row>
    <row r="2870" spans="1:8" x14ac:dyDescent="0.25">
      <c r="A2870" s="51">
        <v>6609</v>
      </c>
      <c r="B2870" s="51" t="s">
        <v>6888</v>
      </c>
      <c r="C2870" s="50" t="s">
        <v>577</v>
      </c>
      <c r="D2870" s="55" t="s">
        <v>6889</v>
      </c>
      <c r="E2870" s="55" t="str">
        <f t="shared" si="44"/>
        <v xml:space="preserve">SAN ANTONIO TX 78249 </v>
      </c>
      <c r="F2870" s="55" t="s">
        <v>6679</v>
      </c>
      <c r="G2870" s="55" t="s">
        <v>6524</v>
      </c>
      <c r="H2870" s="55" t="s">
        <v>6890</v>
      </c>
    </row>
    <row r="2871" spans="1:8" x14ac:dyDescent="0.25">
      <c r="A2871" s="51">
        <v>6700</v>
      </c>
      <c r="B2871" s="51" t="s">
        <v>6273</v>
      </c>
      <c r="C2871" s="50" t="s">
        <v>145</v>
      </c>
      <c r="D2871" s="55" t="s">
        <v>6891</v>
      </c>
      <c r="E2871" s="55" t="str">
        <f t="shared" si="44"/>
        <v xml:space="preserve">FOREST CITY AR 72335 </v>
      </c>
      <c r="F2871" s="55" t="s">
        <v>4843</v>
      </c>
      <c r="G2871" s="55" t="s">
        <v>6217</v>
      </c>
      <c r="H2871" s="55" t="s">
        <v>6892</v>
      </c>
    </row>
    <row r="2872" spans="1:8" x14ac:dyDescent="0.25">
      <c r="A2872" s="51">
        <v>6701</v>
      </c>
      <c r="B2872" s="51" t="s">
        <v>6266</v>
      </c>
      <c r="C2872" s="50" t="s">
        <v>145</v>
      </c>
      <c r="D2872" s="55" t="s">
        <v>6893</v>
      </c>
      <c r="E2872" s="55" t="str">
        <f t="shared" si="44"/>
        <v xml:space="preserve">NORTH LITTLE ROCK AR 72119 </v>
      </c>
      <c r="F2872" s="55" t="s">
        <v>6268</v>
      </c>
      <c r="G2872" s="55" t="s">
        <v>6217</v>
      </c>
      <c r="H2872" s="55" t="s">
        <v>6269</v>
      </c>
    </row>
    <row r="2873" spans="1:8" x14ac:dyDescent="0.25">
      <c r="A2873" s="51">
        <v>6702</v>
      </c>
      <c r="B2873" s="51" t="s">
        <v>6241</v>
      </c>
      <c r="C2873" s="50" t="s">
        <v>145</v>
      </c>
      <c r="D2873" s="52" t="s">
        <v>615</v>
      </c>
      <c r="E2873" s="55" t="s">
        <v>616</v>
      </c>
      <c r="F2873" s="52" t="s">
        <v>617</v>
      </c>
      <c r="G2873" s="52" t="s">
        <v>618</v>
      </c>
      <c r="H2873" s="52"/>
    </row>
    <row r="2874" spans="1:8" x14ac:dyDescent="0.25">
      <c r="A2874" s="51">
        <v>6703</v>
      </c>
      <c r="B2874" s="51" t="s">
        <v>6894</v>
      </c>
      <c r="C2874" s="50" t="s">
        <v>145</v>
      </c>
      <c r="D2874" s="52" t="s">
        <v>615</v>
      </c>
      <c r="E2874" s="55" t="s">
        <v>616</v>
      </c>
      <c r="F2874" s="52" t="s">
        <v>617</v>
      </c>
      <c r="G2874" s="52" t="s">
        <v>618</v>
      </c>
      <c r="H2874" s="52"/>
    </row>
    <row r="2875" spans="1:8" x14ac:dyDescent="0.25">
      <c r="A2875" s="51">
        <v>6704</v>
      </c>
      <c r="B2875" s="51" t="s">
        <v>6255</v>
      </c>
      <c r="C2875" s="50" t="s">
        <v>145</v>
      </c>
      <c r="D2875" s="55" t="s">
        <v>6895</v>
      </c>
      <c r="E2875" s="55" t="str">
        <f t="shared" si="44"/>
        <v xml:space="preserve">LITTLE ROCK AR 72212 </v>
      </c>
      <c r="F2875" s="55" t="s">
        <v>6257</v>
      </c>
      <c r="G2875" s="55" t="s">
        <v>6217</v>
      </c>
      <c r="H2875" s="55">
        <v>72212</v>
      </c>
    </row>
    <row r="2876" spans="1:8" x14ac:dyDescent="0.25">
      <c r="A2876" s="51">
        <v>6705</v>
      </c>
      <c r="B2876" s="51" t="s">
        <v>5298</v>
      </c>
      <c r="C2876" s="50" t="s">
        <v>145</v>
      </c>
      <c r="D2876" s="52" t="s">
        <v>615</v>
      </c>
      <c r="E2876" s="55" t="s">
        <v>616</v>
      </c>
      <c r="F2876" s="52" t="s">
        <v>617</v>
      </c>
      <c r="G2876" s="52" t="s">
        <v>618</v>
      </c>
      <c r="H2876" s="52"/>
    </row>
    <row r="2877" spans="1:8" x14ac:dyDescent="0.25">
      <c r="A2877" s="51">
        <v>6706</v>
      </c>
      <c r="B2877" s="51" t="s">
        <v>6896</v>
      </c>
      <c r="C2877" s="50" t="s">
        <v>145</v>
      </c>
      <c r="D2877" s="52" t="s">
        <v>615</v>
      </c>
      <c r="E2877" s="55" t="s">
        <v>616</v>
      </c>
      <c r="F2877" s="52" t="s">
        <v>617</v>
      </c>
      <c r="G2877" s="52" t="s">
        <v>618</v>
      </c>
      <c r="H2877" s="52"/>
    </row>
    <row r="2878" spans="1:8" x14ac:dyDescent="0.25">
      <c r="A2878" s="51">
        <v>6707</v>
      </c>
      <c r="B2878" s="51" t="s">
        <v>6270</v>
      </c>
      <c r="C2878" s="50" t="s">
        <v>145</v>
      </c>
      <c r="D2878" s="55" t="s">
        <v>6271</v>
      </c>
      <c r="E2878" s="55" t="str">
        <f t="shared" si="44"/>
        <v xml:space="preserve">PINE BLUFF AR 71611 </v>
      </c>
      <c r="F2878" s="55" t="s">
        <v>6272</v>
      </c>
      <c r="G2878" s="55" t="s">
        <v>6217</v>
      </c>
      <c r="H2878" s="55" t="s">
        <v>6897</v>
      </c>
    </row>
    <row r="2879" spans="1:8" x14ac:dyDescent="0.25">
      <c r="A2879" s="51">
        <v>6708</v>
      </c>
      <c r="B2879" s="51" t="s">
        <v>6898</v>
      </c>
      <c r="C2879" s="50" t="s">
        <v>145</v>
      </c>
      <c r="D2879" s="52" t="s">
        <v>6899</v>
      </c>
      <c r="E2879" s="55" t="str">
        <f t="shared" si="44"/>
        <v xml:space="preserve">LITTLE ROCK AR 72204 </v>
      </c>
      <c r="F2879" s="52" t="s">
        <v>6257</v>
      </c>
      <c r="G2879" s="52" t="s">
        <v>6217</v>
      </c>
      <c r="H2879" s="52">
        <v>72204</v>
      </c>
    </row>
    <row r="2880" spans="1:8" x14ac:dyDescent="0.25">
      <c r="A2880" s="51">
        <v>6710</v>
      </c>
      <c r="B2880" s="51" t="s">
        <v>6900</v>
      </c>
      <c r="C2880" s="50" t="s">
        <v>145</v>
      </c>
      <c r="D2880" s="52" t="s">
        <v>615</v>
      </c>
      <c r="E2880" s="55" t="s">
        <v>616</v>
      </c>
      <c r="F2880" s="52" t="s">
        <v>617</v>
      </c>
      <c r="G2880" s="52" t="s">
        <v>618</v>
      </c>
      <c r="H2880" s="52"/>
    </row>
    <row r="2881" spans="1:8" x14ac:dyDescent="0.25">
      <c r="A2881" s="51">
        <v>6711</v>
      </c>
      <c r="B2881" s="51" t="s">
        <v>6901</v>
      </c>
      <c r="C2881" s="50" t="s">
        <v>145</v>
      </c>
      <c r="D2881" s="55" t="s">
        <v>6902</v>
      </c>
      <c r="E2881" s="55" t="str">
        <f t="shared" si="44"/>
        <v xml:space="preserve">THIBODAUX LA 70302 </v>
      </c>
      <c r="F2881" s="55" t="s">
        <v>6330</v>
      </c>
      <c r="G2881" s="55" t="s">
        <v>1759</v>
      </c>
      <c r="H2881" s="55">
        <v>70302</v>
      </c>
    </row>
    <row r="2882" spans="1:8" x14ac:dyDescent="0.25">
      <c r="A2882" s="51">
        <v>6712</v>
      </c>
      <c r="B2882" s="51" t="s">
        <v>6903</v>
      </c>
      <c r="C2882" s="50" t="s">
        <v>145</v>
      </c>
      <c r="D2882" s="52" t="s">
        <v>888</v>
      </c>
      <c r="E2882" s="55" t="str">
        <f t="shared" si="44"/>
        <v xml:space="preserve">WEST MPHS AR 72301 </v>
      </c>
      <c r="F2882" s="52" t="s">
        <v>6904</v>
      </c>
      <c r="G2882" s="52" t="s">
        <v>6217</v>
      </c>
      <c r="H2882" s="52">
        <v>72301</v>
      </c>
    </row>
    <row r="2883" spans="1:8" x14ac:dyDescent="0.25">
      <c r="A2883" s="51">
        <v>6713</v>
      </c>
      <c r="B2883" s="51" t="s">
        <v>6409</v>
      </c>
      <c r="C2883" s="50" t="s">
        <v>145</v>
      </c>
      <c r="D2883" s="55" t="s">
        <v>6905</v>
      </c>
      <c r="E2883" s="55" t="str">
        <f t="shared" si="44"/>
        <v xml:space="preserve">HOUMA LA 70360 </v>
      </c>
      <c r="F2883" s="55" t="s">
        <v>6410</v>
      </c>
      <c r="G2883" s="55" t="s">
        <v>1759</v>
      </c>
      <c r="H2883" s="55" t="s">
        <v>6906</v>
      </c>
    </row>
    <row r="2884" spans="1:8" x14ac:dyDescent="0.25">
      <c r="A2884" s="51">
        <v>6714</v>
      </c>
      <c r="B2884" s="51" t="s">
        <v>6907</v>
      </c>
      <c r="C2884" s="50" t="s">
        <v>145</v>
      </c>
      <c r="D2884" s="52" t="s">
        <v>6426</v>
      </c>
      <c r="E2884" s="55" t="str">
        <f t="shared" si="44"/>
        <v xml:space="preserve">ALBUQUERQUE NM 87103 </v>
      </c>
      <c r="F2884" s="52" t="s">
        <v>6427</v>
      </c>
      <c r="G2884" s="52" t="s">
        <v>6428</v>
      </c>
      <c r="H2884" s="52">
        <v>87103</v>
      </c>
    </row>
    <row r="2885" spans="1:8" x14ac:dyDescent="0.25">
      <c r="A2885" s="51">
        <v>6716</v>
      </c>
      <c r="B2885" s="51" t="s">
        <v>2509</v>
      </c>
      <c r="C2885" s="50" t="s">
        <v>145</v>
      </c>
      <c r="D2885" s="52" t="s">
        <v>615</v>
      </c>
      <c r="E2885" s="55" t="s">
        <v>616</v>
      </c>
      <c r="F2885" s="52" t="s">
        <v>617</v>
      </c>
      <c r="G2885" s="52" t="s">
        <v>618</v>
      </c>
      <c r="H2885" s="52"/>
    </row>
    <row r="2886" spans="1:8" x14ac:dyDescent="0.25">
      <c r="A2886" s="51">
        <v>6717</v>
      </c>
      <c r="B2886" s="51" t="s">
        <v>6331</v>
      </c>
      <c r="C2886" s="50" t="s">
        <v>145</v>
      </c>
      <c r="D2886" s="55" t="s">
        <v>6908</v>
      </c>
      <c r="E2886" s="55" t="str">
        <f t="shared" si="44"/>
        <v xml:space="preserve">LAKE CHARLES LA 70601 </v>
      </c>
      <c r="F2886" s="55" t="s">
        <v>6308</v>
      </c>
      <c r="G2886" s="55" t="s">
        <v>1759</v>
      </c>
      <c r="H2886" s="55">
        <v>70601</v>
      </c>
    </row>
    <row r="2887" spans="1:8" x14ac:dyDescent="0.25">
      <c r="A2887" s="51">
        <v>6718</v>
      </c>
      <c r="B2887" s="51" t="s">
        <v>6909</v>
      </c>
      <c r="C2887" s="50" t="s">
        <v>145</v>
      </c>
      <c r="D2887" s="55" t="s">
        <v>6910</v>
      </c>
      <c r="E2887" s="55" t="str">
        <f t="shared" ref="E2887:E2948" si="45">CONCATENATE(F2887," ",G2887," ",H2887," ",)</f>
        <v xml:space="preserve">MONROE LA 71211 </v>
      </c>
      <c r="F2887" s="55" t="s">
        <v>1758</v>
      </c>
      <c r="G2887" s="55" t="s">
        <v>1759</v>
      </c>
      <c r="H2887" s="55" t="s">
        <v>6911</v>
      </c>
    </row>
    <row r="2888" spans="1:8" x14ac:dyDescent="0.25">
      <c r="A2888" s="51">
        <v>6719</v>
      </c>
      <c r="B2888" s="51" t="s">
        <v>6912</v>
      </c>
      <c r="C2888" s="50" t="s">
        <v>145</v>
      </c>
      <c r="D2888" s="52" t="s">
        <v>615</v>
      </c>
      <c r="E2888" s="55" t="s">
        <v>616</v>
      </c>
      <c r="F2888" s="52" t="s">
        <v>617</v>
      </c>
      <c r="G2888" s="52" t="s">
        <v>618</v>
      </c>
      <c r="H2888" s="52"/>
    </row>
    <row r="2889" spans="1:8" x14ac:dyDescent="0.25">
      <c r="A2889" s="51">
        <v>6720</v>
      </c>
      <c r="B2889" s="51" t="s">
        <v>6352</v>
      </c>
      <c r="C2889" s="50" t="s">
        <v>145</v>
      </c>
      <c r="D2889" s="52" t="s">
        <v>6913</v>
      </c>
      <c r="E2889" s="55" t="str">
        <f t="shared" si="45"/>
        <v xml:space="preserve">NEW ORLEANS LA 70127 </v>
      </c>
      <c r="F2889" s="52" t="s">
        <v>6354</v>
      </c>
      <c r="G2889" s="52" t="s">
        <v>1759</v>
      </c>
      <c r="H2889" s="52">
        <v>70127</v>
      </c>
    </row>
    <row r="2890" spans="1:8" x14ac:dyDescent="0.25">
      <c r="A2890" s="51">
        <v>6721</v>
      </c>
      <c r="B2890" s="51" t="s">
        <v>6355</v>
      </c>
      <c r="C2890" s="50" t="s">
        <v>145</v>
      </c>
      <c r="D2890" s="52" t="s">
        <v>615</v>
      </c>
      <c r="E2890" s="55" t="s">
        <v>616</v>
      </c>
      <c r="F2890" s="52" t="s">
        <v>617</v>
      </c>
      <c r="G2890" s="52" t="s">
        <v>618</v>
      </c>
      <c r="H2890" s="52"/>
    </row>
    <row r="2891" spans="1:8" x14ac:dyDescent="0.25">
      <c r="A2891" s="51">
        <v>6722</v>
      </c>
      <c r="B2891" s="51" t="s">
        <v>6367</v>
      </c>
      <c r="C2891" s="50" t="s">
        <v>145</v>
      </c>
      <c r="D2891" s="52" t="s">
        <v>615</v>
      </c>
      <c r="E2891" s="55" t="s">
        <v>616</v>
      </c>
      <c r="F2891" s="52" t="s">
        <v>617</v>
      </c>
      <c r="G2891" s="52" t="s">
        <v>618</v>
      </c>
      <c r="H2891" s="52"/>
    </row>
    <row r="2892" spans="1:8" x14ac:dyDescent="0.25">
      <c r="A2892" s="51">
        <v>6723</v>
      </c>
      <c r="B2892" s="51" t="s">
        <v>6914</v>
      </c>
      <c r="C2892" s="50" t="s">
        <v>145</v>
      </c>
      <c r="D2892" s="55" t="s">
        <v>6915</v>
      </c>
      <c r="E2892" s="55" t="str">
        <f t="shared" si="45"/>
        <v xml:space="preserve">MONROE LA 71212 </v>
      </c>
      <c r="F2892" s="55" t="s">
        <v>1758</v>
      </c>
      <c r="G2892" s="55" t="s">
        <v>1759</v>
      </c>
      <c r="H2892" s="55" t="s">
        <v>6916</v>
      </c>
    </row>
    <row r="2893" spans="1:8" x14ac:dyDescent="0.25">
      <c r="A2893" s="51">
        <v>6724</v>
      </c>
      <c r="B2893" s="51" t="s">
        <v>6917</v>
      </c>
      <c r="C2893" s="50" t="s">
        <v>145</v>
      </c>
      <c r="D2893" s="55" t="s">
        <v>6918</v>
      </c>
      <c r="E2893" s="55" t="str">
        <f t="shared" si="45"/>
        <v xml:space="preserve">NEW ORLEANS LA 70122 </v>
      </c>
      <c r="F2893" s="55" t="s">
        <v>6354</v>
      </c>
      <c r="G2893" s="55" t="s">
        <v>1759</v>
      </c>
      <c r="H2893" s="55" t="s">
        <v>6919</v>
      </c>
    </row>
    <row r="2894" spans="1:8" x14ac:dyDescent="0.25">
      <c r="A2894" s="51">
        <v>6725</v>
      </c>
      <c r="B2894" s="51" t="s">
        <v>6920</v>
      </c>
      <c r="C2894" s="50" t="s">
        <v>145</v>
      </c>
      <c r="D2894" s="56" t="s">
        <v>6921</v>
      </c>
      <c r="E2894" s="55" t="str">
        <f t="shared" si="45"/>
        <v xml:space="preserve">BATON ROUGE LA 70813 </v>
      </c>
      <c r="F2894" s="56" t="s">
        <v>6292</v>
      </c>
      <c r="G2894" s="56" t="s">
        <v>1759</v>
      </c>
      <c r="H2894" s="56">
        <v>70813</v>
      </c>
    </row>
    <row r="2895" spans="1:8" x14ac:dyDescent="0.25">
      <c r="A2895" s="51">
        <v>6726</v>
      </c>
      <c r="B2895" s="51" t="s">
        <v>6922</v>
      </c>
      <c r="C2895" s="50" t="s">
        <v>145</v>
      </c>
      <c r="D2895" s="56" t="s">
        <v>615</v>
      </c>
      <c r="E2895" s="55" t="s">
        <v>616</v>
      </c>
      <c r="F2895" s="52" t="s">
        <v>617</v>
      </c>
      <c r="G2895" s="52" t="s">
        <v>618</v>
      </c>
      <c r="H2895" s="56"/>
    </row>
    <row r="2896" spans="1:8" x14ac:dyDescent="0.25">
      <c r="A2896" s="51">
        <v>6727</v>
      </c>
      <c r="B2896" s="51" t="s">
        <v>6923</v>
      </c>
      <c r="C2896" s="50" t="s">
        <v>145</v>
      </c>
      <c r="D2896" s="55" t="s">
        <v>6924</v>
      </c>
      <c r="E2896" s="55" t="str">
        <f t="shared" si="45"/>
        <v xml:space="preserve">NEW ORLEANS LA 70125 </v>
      </c>
      <c r="F2896" s="55" t="s">
        <v>6354</v>
      </c>
      <c r="G2896" s="55" t="s">
        <v>1759</v>
      </c>
      <c r="H2896" s="55" t="s">
        <v>6925</v>
      </c>
    </row>
    <row r="2897" spans="1:8" x14ac:dyDescent="0.25">
      <c r="A2897" s="51">
        <v>6728</v>
      </c>
      <c r="B2897" s="51" t="s">
        <v>6926</v>
      </c>
      <c r="C2897" s="50" t="s">
        <v>145</v>
      </c>
      <c r="D2897" s="55" t="s">
        <v>6927</v>
      </c>
      <c r="E2897" s="55" t="str">
        <f t="shared" si="45"/>
        <v xml:space="preserve">NEW ORLEANS LA 70119 </v>
      </c>
      <c r="F2897" s="55" t="s">
        <v>6354</v>
      </c>
      <c r="G2897" s="55" t="s">
        <v>1759</v>
      </c>
      <c r="H2897" s="55">
        <v>70119</v>
      </c>
    </row>
    <row r="2898" spans="1:8" x14ac:dyDescent="0.25">
      <c r="A2898" s="51">
        <v>6729</v>
      </c>
      <c r="B2898" s="51" t="s">
        <v>6928</v>
      </c>
      <c r="C2898" s="50" t="s">
        <v>145</v>
      </c>
      <c r="D2898" s="52" t="s">
        <v>615</v>
      </c>
      <c r="E2898" s="55" t="s">
        <v>616</v>
      </c>
      <c r="F2898" s="52" t="s">
        <v>617</v>
      </c>
      <c r="G2898" s="52" t="s">
        <v>618</v>
      </c>
      <c r="H2898" s="52"/>
    </row>
    <row r="2899" spans="1:8" x14ac:dyDescent="0.25">
      <c r="A2899" s="51">
        <v>6730</v>
      </c>
      <c r="B2899" s="51" t="s">
        <v>6929</v>
      </c>
      <c r="C2899" s="50" t="s">
        <v>145</v>
      </c>
      <c r="D2899" s="55" t="s">
        <v>6930</v>
      </c>
      <c r="E2899" s="55" t="str">
        <f t="shared" si="45"/>
        <v xml:space="preserve">GRAMBLING LA 71245 </v>
      </c>
      <c r="F2899" s="55" t="s">
        <v>6411</v>
      </c>
      <c r="G2899" s="55" t="s">
        <v>1759</v>
      </c>
      <c r="H2899" s="55" t="s">
        <v>6412</v>
      </c>
    </row>
    <row r="2900" spans="1:8" x14ac:dyDescent="0.25">
      <c r="A2900" s="51">
        <v>6733</v>
      </c>
      <c r="B2900" s="51" t="s">
        <v>6931</v>
      </c>
      <c r="C2900" s="50" t="s">
        <v>145</v>
      </c>
      <c r="D2900" s="52" t="s">
        <v>615</v>
      </c>
      <c r="E2900" s="55" t="s">
        <v>616</v>
      </c>
      <c r="F2900" s="52" t="s">
        <v>617</v>
      </c>
      <c r="G2900" s="52" t="s">
        <v>618</v>
      </c>
      <c r="H2900" s="52"/>
    </row>
    <row r="2901" spans="1:8" x14ac:dyDescent="0.25">
      <c r="A2901" s="51">
        <v>6734</v>
      </c>
      <c r="B2901" s="51" t="s">
        <v>6932</v>
      </c>
      <c r="C2901" s="50" t="s">
        <v>145</v>
      </c>
      <c r="D2901" s="55" t="s">
        <v>6933</v>
      </c>
      <c r="E2901" s="55" t="str">
        <f t="shared" si="45"/>
        <v xml:space="preserve">RUSTON LA 71272 </v>
      </c>
      <c r="F2901" s="55" t="s">
        <v>6339</v>
      </c>
      <c r="G2901" s="55" t="s">
        <v>1759</v>
      </c>
      <c r="H2901" s="55" t="s">
        <v>6934</v>
      </c>
    </row>
    <row r="2902" spans="1:8" x14ac:dyDescent="0.25">
      <c r="A2902" s="51">
        <v>6735</v>
      </c>
      <c r="B2902" s="51" t="s">
        <v>6935</v>
      </c>
      <c r="C2902" s="50" t="s">
        <v>145</v>
      </c>
      <c r="D2902" s="55" t="s">
        <v>6426</v>
      </c>
      <c r="E2902" s="55" t="str">
        <f t="shared" si="45"/>
        <v xml:space="preserve">ALBUQUERQUE NM 87103 </v>
      </c>
      <c r="F2902" s="55" t="s">
        <v>6427</v>
      </c>
      <c r="G2902" s="55" t="s">
        <v>6428</v>
      </c>
      <c r="H2902" s="55" t="s">
        <v>6429</v>
      </c>
    </row>
    <row r="2903" spans="1:8" x14ac:dyDescent="0.25">
      <c r="A2903" s="51">
        <v>6737</v>
      </c>
      <c r="B2903" s="51" t="s">
        <v>6433</v>
      </c>
      <c r="C2903" s="50" t="s">
        <v>145</v>
      </c>
      <c r="D2903" s="52" t="s">
        <v>6434</v>
      </c>
      <c r="E2903" s="55" t="str">
        <f t="shared" si="45"/>
        <v xml:space="preserve">LA CRUCES NM 88002 </v>
      </c>
      <c r="F2903" s="52" t="s">
        <v>6936</v>
      </c>
      <c r="G2903" s="52" t="s">
        <v>6428</v>
      </c>
      <c r="H2903" s="52">
        <v>88002</v>
      </c>
    </row>
    <row r="2904" spans="1:8" x14ac:dyDescent="0.25">
      <c r="A2904" s="51">
        <v>6739</v>
      </c>
      <c r="B2904" s="51" t="s">
        <v>6937</v>
      </c>
      <c r="C2904" s="50" t="s">
        <v>145</v>
      </c>
      <c r="D2904" s="52" t="s">
        <v>615</v>
      </c>
      <c r="E2904" s="55" t="s">
        <v>616</v>
      </c>
      <c r="F2904" s="52" t="s">
        <v>617</v>
      </c>
      <c r="G2904" s="52" t="s">
        <v>618</v>
      </c>
      <c r="H2904" s="52"/>
    </row>
    <row r="2905" spans="1:8" x14ac:dyDescent="0.25">
      <c r="A2905" s="51">
        <v>6740</v>
      </c>
      <c r="B2905" s="51" t="s">
        <v>6707</v>
      </c>
      <c r="C2905" s="50" t="s">
        <v>145</v>
      </c>
      <c r="D2905" s="52" t="s">
        <v>615</v>
      </c>
      <c r="E2905" s="55" t="s">
        <v>616</v>
      </c>
      <c r="F2905" s="52" t="s">
        <v>617</v>
      </c>
      <c r="G2905" s="52" t="s">
        <v>618</v>
      </c>
      <c r="H2905" s="52"/>
    </row>
    <row r="2906" spans="1:8" x14ac:dyDescent="0.25">
      <c r="A2906" s="51">
        <v>6742</v>
      </c>
      <c r="B2906" s="51" t="s">
        <v>6938</v>
      </c>
      <c r="C2906" s="50" t="s">
        <v>145</v>
      </c>
      <c r="D2906" s="56" t="s">
        <v>615</v>
      </c>
      <c r="E2906" s="55" t="s">
        <v>616</v>
      </c>
      <c r="F2906" s="52" t="s">
        <v>617</v>
      </c>
      <c r="G2906" s="52" t="s">
        <v>618</v>
      </c>
      <c r="H2906" s="56"/>
    </row>
    <row r="2907" spans="1:8" x14ac:dyDescent="0.25">
      <c r="A2907" s="51">
        <v>6743</v>
      </c>
      <c r="B2907" s="51" t="s">
        <v>6939</v>
      </c>
      <c r="C2907" s="50" t="s">
        <v>145</v>
      </c>
      <c r="D2907" s="52" t="s">
        <v>615</v>
      </c>
      <c r="E2907" s="55" t="s">
        <v>616</v>
      </c>
      <c r="F2907" s="52" t="s">
        <v>617</v>
      </c>
      <c r="G2907" s="52" t="s">
        <v>618</v>
      </c>
      <c r="H2907" s="52"/>
    </row>
    <row r="2908" spans="1:8" x14ac:dyDescent="0.25">
      <c r="A2908" s="51">
        <v>6746</v>
      </c>
      <c r="B2908" s="51" t="s">
        <v>6940</v>
      </c>
      <c r="C2908" s="50" t="s">
        <v>145</v>
      </c>
      <c r="D2908" s="52" t="s">
        <v>615</v>
      </c>
      <c r="E2908" s="55" t="s">
        <v>616</v>
      </c>
      <c r="F2908" s="52" t="s">
        <v>617</v>
      </c>
      <c r="G2908" s="52" t="s">
        <v>618</v>
      </c>
      <c r="H2908" s="52"/>
    </row>
    <row r="2909" spans="1:8" x14ac:dyDescent="0.25">
      <c r="A2909" s="51">
        <v>6747</v>
      </c>
      <c r="B2909" s="51" t="s">
        <v>6484</v>
      </c>
      <c r="C2909" s="50" t="s">
        <v>145</v>
      </c>
      <c r="D2909" s="55" t="s">
        <v>6485</v>
      </c>
      <c r="E2909" s="55" t="str">
        <f t="shared" si="45"/>
        <v xml:space="preserve">LAWTON OK 73501 </v>
      </c>
      <c r="F2909" s="55" t="s">
        <v>6486</v>
      </c>
      <c r="G2909" s="55" t="s">
        <v>6462</v>
      </c>
      <c r="H2909" s="55">
        <v>73501</v>
      </c>
    </row>
    <row r="2910" spans="1:8" x14ac:dyDescent="0.25">
      <c r="A2910" s="51">
        <v>6748</v>
      </c>
      <c r="B2910" s="51" t="s">
        <v>4495</v>
      </c>
      <c r="C2910" s="50" t="s">
        <v>145</v>
      </c>
      <c r="D2910" s="55" t="s">
        <v>6941</v>
      </c>
      <c r="E2910" s="55" t="str">
        <f t="shared" si="45"/>
        <v xml:space="preserve">POCOLA OK 74902 </v>
      </c>
      <c r="F2910" s="55" t="s">
        <v>6490</v>
      </c>
      <c r="G2910" s="55" t="s">
        <v>6462</v>
      </c>
      <c r="H2910" s="55" t="s">
        <v>6491</v>
      </c>
    </row>
    <row r="2911" spans="1:8" x14ac:dyDescent="0.25">
      <c r="A2911" s="51">
        <v>6749</v>
      </c>
      <c r="B2911" s="51" t="s">
        <v>6942</v>
      </c>
      <c r="C2911" s="50" t="s">
        <v>145</v>
      </c>
      <c r="D2911" s="55" t="s">
        <v>6943</v>
      </c>
      <c r="E2911" s="55" t="str">
        <f t="shared" si="45"/>
        <v xml:space="preserve">OKLAHOMA CITY OK 73136 </v>
      </c>
      <c r="F2911" s="55" t="s">
        <v>6498</v>
      </c>
      <c r="G2911" s="55" t="s">
        <v>6462</v>
      </c>
      <c r="H2911" s="55">
        <v>73136</v>
      </c>
    </row>
    <row r="2912" spans="1:8" x14ac:dyDescent="0.25">
      <c r="A2912" s="51">
        <v>6750</v>
      </c>
      <c r="B2912" s="51" t="s">
        <v>6500</v>
      </c>
      <c r="C2912" s="50" t="s">
        <v>145</v>
      </c>
      <c r="D2912" s="69" t="s">
        <v>6501</v>
      </c>
      <c r="E2912" s="55" t="str">
        <f t="shared" si="45"/>
        <v xml:space="preserve">OKMULGEE OK 74447 </v>
      </c>
      <c r="F2912" s="69" t="s">
        <v>6502</v>
      </c>
      <c r="G2912" s="69" t="s">
        <v>6462</v>
      </c>
      <c r="H2912" s="69" t="s">
        <v>6944</v>
      </c>
    </row>
    <row r="2913" spans="1:8" x14ac:dyDescent="0.25">
      <c r="A2913" s="51">
        <v>6751</v>
      </c>
      <c r="B2913" s="51" t="s">
        <v>6945</v>
      </c>
      <c r="C2913" s="50" t="s">
        <v>145</v>
      </c>
      <c r="D2913" s="52" t="s">
        <v>615</v>
      </c>
      <c r="E2913" s="55" t="s">
        <v>616</v>
      </c>
      <c r="F2913" s="52" t="s">
        <v>617</v>
      </c>
      <c r="G2913" s="52" t="s">
        <v>618</v>
      </c>
      <c r="H2913" s="52"/>
    </row>
    <row r="2914" spans="1:8" x14ac:dyDescent="0.25">
      <c r="A2914" s="51">
        <v>6752</v>
      </c>
      <c r="B2914" s="51" t="s">
        <v>6513</v>
      </c>
      <c r="C2914" s="50" t="s">
        <v>145</v>
      </c>
      <c r="D2914" s="55" t="s">
        <v>6946</v>
      </c>
      <c r="E2914" s="55" t="str">
        <f t="shared" si="45"/>
        <v xml:space="preserve">TULSA OK 74148 </v>
      </c>
      <c r="F2914" s="55" t="s">
        <v>6515</v>
      </c>
      <c r="G2914" s="55" t="s">
        <v>6462</v>
      </c>
      <c r="H2914" s="55">
        <v>74148</v>
      </c>
    </row>
    <row r="2915" spans="1:8" x14ac:dyDescent="0.25">
      <c r="A2915" s="51">
        <v>6753</v>
      </c>
      <c r="B2915" s="51" t="s">
        <v>6947</v>
      </c>
      <c r="C2915" s="50" t="s">
        <v>145</v>
      </c>
      <c r="D2915" s="55" t="s">
        <v>606</v>
      </c>
      <c r="E2915" s="55" t="str">
        <f t="shared" si="45"/>
        <v xml:space="preserve">LANGSTON OK 73050 </v>
      </c>
      <c r="F2915" s="55" t="s">
        <v>6948</v>
      </c>
      <c r="G2915" s="55" t="s">
        <v>6462</v>
      </c>
      <c r="H2915" s="55">
        <v>73050</v>
      </c>
    </row>
    <row r="2916" spans="1:8" x14ac:dyDescent="0.25">
      <c r="A2916" s="51">
        <v>6754</v>
      </c>
      <c r="B2916" s="51" t="s">
        <v>6949</v>
      </c>
      <c r="C2916" s="50" t="s">
        <v>145</v>
      </c>
      <c r="D2916" s="55" t="s">
        <v>6950</v>
      </c>
      <c r="E2916" s="55" t="str">
        <f t="shared" si="45"/>
        <v xml:space="preserve">OKLAHOMA CITY OK 73132 </v>
      </c>
      <c r="F2916" s="55" t="s">
        <v>6498</v>
      </c>
      <c r="G2916" s="55" t="s">
        <v>6462</v>
      </c>
      <c r="H2916" s="55">
        <v>73132</v>
      </c>
    </row>
    <row r="2917" spans="1:8" x14ac:dyDescent="0.25">
      <c r="A2917" s="51">
        <v>6759</v>
      </c>
      <c r="B2917" s="51" t="s">
        <v>6951</v>
      </c>
      <c r="C2917" s="50" t="s">
        <v>145</v>
      </c>
      <c r="D2917" s="52" t="s">
        <v>615</v>
      </c>
      <c r="E2917" s="55" t="s">
        <v>616</v>
      </c>
      <c r="F2917" s="52" t="s">
        <v>617</v>
      </c>
      <c r="G2917" s="52" t="s">
        <v>618</v>
      </c>
      <c r="H2917" s="52"/>
    </row>
    <row r="2918" spans="1:8" x14ac:dyDescent="0.25">
      <c r="A2918" s="51">
        <v>6760</v>
      </c>
      <c r="B2918" s="51" t="s">
        <v>6952</v>
      </c>
      <c r="C2918" s="50" t="s">
        <v>145</v>
      </c>
      <c r="D2918" s="52" t="s">
        <v>615</v>
      </c>
      <c r="E2918" s="55" t="s">
        <v>616</v>
      </c>
      <c r="F2918" s="52" t="s">
        <v>617</v>
      </c>
      <c r="G2918" s="52" t="s">
        <v>618</v>
      </c>
      <c r="H2918" s="52"/>
    </row>
    <row r="2919" spans="1:8" x14ac:dyDescent="0.25">
      <c r="A2919" s="51">
        <v>6761</v>
      </c>
      <c r="B2919" s="51" t="s">
        <v>6526</v>
      </c>
      <c r="C2919" s="50" t="s">
        <v>145</v>
      </c>
      <c r="D2919" s="55" t="s">
        <v>6953</v>
      </c>
      <c r="E2919" s="55" t="str">
        <f t="shared" si="45"/>
        <v xml:space="preserve">AUSTIN TX 78702 </v>
      </c>
      <c r="F2919" s="55" t="s">
        <v>6528</v>
      </c>
      <c r="G2919" s="55" t="s">
        <v>6524</v>
      </c>
      <c r="H2919" s="55" t="s">
        <v>6529</v>
      </c>
    </row>
    <row r="2920" spans="1:8" x14ac:dyDescent="0.25">
      <c r="A2920" s="51">
        <v>6762</v>
      </c>
      <c r="B2920" s="51" t="s">
        <v>6535</v>
      </c>
      <c r="C2920" s="50" t="s">
        <v>145</v>
      </c>
      <c r="D2920" s="52" t="s">
        <v>615</v>
      </c>
      <c r="E2920" s="55" t="s">
        <v>616</v>
      </c>
      <c r="F2920" s="52" t="s">
        <v>617</v>
      </c>
      <c r="G2920" s="52" t="s">
        <v>618</v>
      </c>
      <c r="H2920" s="52"/>
    </row>
    <row r="2921" spans="1:8" x14ac:dyDescent="0.25">
      <c r="A2921" s="51">
        <v>6763</v>
      </c>
      <c r="B2921" s="51" t="s">
        <v>6954</v>
      </c>
      <c r="C2921" s="50" t="s">
        <v>145</v>
      </c>
      <c r="D2921" s="52" t="s">
        <v>615</v>
      </c>
      <c r="E2921" s="55" t="s">
        <v>616</v>
      </c>
      <c r="F2921" s="52" t="s">
        <v>617</v>
      </c>
      <c r="G2921" s="52" t="s">
        <v>618</v>
      </c>
      <c r="H2921" s="52"/>
    </row>
    <row r="2922" spans="1:8" x14ac:dyDescent="0.25">
      <c r="A2922" s="51">
        <v>6764</v>
      </c>
      <c r="B2922" s="51" t="s">
        <v>6955</v>
      </c>
      <c r="C2922" s="50" t="s">
        <v>145</v>
      </c>
      <c r="D2922" s="52" t="s">
        <v>615</v>
      </c>
      <c r="E2922" s="55" t="s">
        <v>616</v>
      </c>
      <c r="F2922" s="52" t="s">
        <v>617</v>
      </c>
      <c r="G2922" s="52" t="s">
        <v>618</v>
      </c>
      <c r="H2922" s="52"/>
    </row>
    <row r="2923" spans="1:8" x14ac:dyDescent="0.25">
      <c r="A2923" s="51">
        <v>6766</v>
      </c>
      <c r="B2923" s="51" t="s">
        <v>6551</v>
      </c>
      <c r="C2923" s="50" t="s">
        <v>145</v>
      </c>
      <c r="D2923" s="55" t="s">
        <v>6956</v>
      </c>
      <c r="E2923" s="55" t="str">
        <f t="shared" si="45"/>
        <v xml:space="preserve">MCKINNEY TX 75070 </v>
      </c>
      <c r="F2923" s="55" t="s">
        <v>6957</v>
      </c>
      <c r="G2923" s="55" t="s">
        <v>6524</v>
      </c>
      <c r="H2923" s="55" t="s">
        <v>6554</v>
      </c>
    </row>
    <row r="2924" spans="1:8" x14ac:dyDescent="0.25">
      <c r="A2924" s="51">
        <v>6767</v>
      </c>
      <c r="B2924" s="51" t="s">
        <v>6958</v>
      </c>
      <c r="C2924" s="50" t="s">
        <v>145</v>
      </c>
      <c r="D2924" s="67" t="s">
        <v>6664</v>
      </c>
      <c r="E2924" s="55" t="str">
        <f t="shared" si="45"/>
        <v xml:space="preserve">CORPUS CHRISTI TX 78403 </v>
      </c>
      <c r="F2924" s="67" t="s">
        <v>6558</v>
      </c>
      <c r="G2924" s="67" t="s">
        <v>6524</v>
      </c>
      <c r="H2924" s="67" t="s">
        <v>6559</v>
      </c>
    </row>
    <row r="2925" spans="1:8" x14ac:dyDescent="0.25">
      <c r="A2925" s="51">
        <v>6768</v>
      </c>
      <c r="B2925" s="51" t="s">
        <v>6959</v>
      </c>
      <c r="C2925" s="50" t="s">
        <v>145</v>
      </c>
      <c r="D2925" s="52" t="s">
        <v>615</v>
      </c>
      <c r="E2925" s="55" t="s">
        <v>616</v>
      </c>
      <c r="F2925" s="52" t="s">
        <v>617</v>
      </c>
      <c r="G2925" s="52" t="s">
        <v>618</v>
      </c>
      <c r="H2925" s="52"/>
    </row>
    <row r="2926" spans="1:8" x14ac:dyDescent="0.25">
      <c r="A2926" s="51">
        <v>6769</v>
      </c>
      <c r="B2926" s="51" t="s">
        <v>6960</v>
      </c>
      <c r="C2926" s="50" t="s">
        <v>145</v>
      </c>
      <c r="D2926" s="55" t="s">
        <v>6961</v>
      </c>
      <c r="E2926" s="55" t="str">
        <f t="shared" si="45"/>
        <v xml:space="preserve">DUNCANVILLE TX 75116 </v>
      </c>
      <c r="F2926" s="55" t="s">
        <v>6962</v>
      </c>
      <c r="G2926" s="55" t="s">
        <v>6524</v>
      </c>
      <c r="H2926" s="55">
        <v>75116</v>
      </c>
    </row>
    <row r="2927" spans="1:8" x14ac:dyDescent="0.25">
      <c r="A2927" s="51">
        <v>6770</v>
      </c>
      <c r="B2927" s="51" t="s">
        <v>6963</v>
      </c>
      <c r="C2927" s="50" t="s">
        <v>145</v>
      </c>
      <c r="D2927" s="52" t="s">
        <v>615</v>
      </c>
      <c r="E2927" s="55" t="s">
        <v>616</v>
      </c>
      <c r="F2927" s="52" t="s">
        <v>617</v>
      </c>
      <c r="G2927" s="52" t="s">
        <v>618</v>
      </c>
      <c r="H2927" s="52"/>
    </row>
    <row r="2928" spans="1:8" x14ac:dyDescent="0.25">
      <c r="A2928" s="51">
        <v>6771</v>
      </c>
      <c r="B2928" s="51" t="s">
        <v>3073</v>
      </c>
      <c r="C2928" s="50" t="s">
        <v>145</v>
      </c>
      <c r="D2928" s="52" t="s">
        <v>615</v>
      </c>
      <c r="E2928" s="55" t="s">
        <v>616</v>
      </c>
      <c r="F2928" s="52" t="s">
        <v>617</v>
      </c>
      <c r="G2928" s="52" t="s">
        <v>618</v>
      </c>
      <c r="H2928" s="52"/>
    </row>
    <row r="2929" spans="1:8" x14ac:dyDescent="0.25">
      <c r="A2929" s="51">
        <v>6773</v>
      </c>
      <c r="B2929" s="51" t="s">
        <v>6964</v>
      </c>
      <c r="C2929" s="50" t="s">
        <v>145</v>
      </c>
      <c r="D2929" s="55" t="s">
        <v>5336</v>
      </c>
      <c r="E2929" s="55" t="str">
        <f t="shared" si="45"/>
        <v xml:space="preserve">TEAGUE TX 75860 </v>
      </c>
      <c r="F2929" s="55" t="s">
        <v>6582</v>
      </c>
      <c r="G2929" s="55" t="s">
        <v>6524</v>
      </c>
      <c r="H2929" s="55" t="s">
        <v>6583</v>
      </c>
    </row>
    <row r="2930" spans="1:8" x14ac:dyDescent="0.25">
      <c r="A2930" s="51">
        <v>6774</v>
      </c>
      <c r="B2930" s="51" t="s">
        <v>6965</v>
      </c>
      <c r="C2930" s="50" t="s">
        <v>145</v>
      </c>
      <c r="D2930" s="52" t="s">
        <v>615</v>
      </c>
      <c r="E2930" s="55" t="s">
        <v>616</v>
      </c>
      <c r="F2930" s="52" t="s">
        <v>617</v>
      </c>
      <c r="G2930" s="52" t="s">
        <v>618</v>
      </c>
      <c r="H2930" s="52"/>
    </row>
    <row r="2931" spans="1:8" x14ac:dyDescent="0.25">
      <c r="A2931" s="51">
        <v>6775</v>
      </c>
      <c r="B2931" s="51" t="s">
        <v>2907</v>
      </c>
      <c r="C2931" s="50" t="s">
        <v>145</v>
      </c>
      <c r="D2931" s="52" t="s">
        <v>615</v>
      </c>
      <c r="E2931" s="55" t="s">
        <v>616</v>
      </c>
      <c r="F2931" s="52" t="s">
        <v>617</v>
      </c>
      <c r="G2931" s="52" t="s">
        <v>618</v>
      </c>
      <c r="H2931" s="52"/>
    </row>
    <row r="2932" spans="1:8" x14ac:dyDescent="0.25">
      <c r="A2932" s="51">
        <v>6776</v>
      </c>
      <c r="B2932" s="51" t="s">
        <v>6966</v>
      </c>
      <c r="C2932" s="50" t="s">
        <v>145</v>
      </c>
      <c r="D2932" s="52" t="s">
        <v>615</v>
      </c>
      <c r="E2932" s="55" t="s">
        <v>616</v>
      </c>
      <c r="F2932" s="52" t="s">
        <v>617</v>
      </c>
      <c r="G2932" s="52" t="s">
        <v>618</v>
      </c>
      <c r="H2932" s="52"/>
    </row>
    <row r="2933" spans="1:8" x14ac:dyDescent="0.25">
      <c r="A2933" s="51">
        <v>6777</v>
      </c>
      <c r="B2933" s="51" t="s">
        <v>6607</v>
      </c>
      <c r="C2933" s="50" t="s">
        <v>145</v>
      </c>
      <c r="D2933" s="55" t="s">
        <v>6967</v>
      </c>
      <c r="E2933" s="55" t="str">
        <f t="shared" si="45"/>
        <v xml:space="preserve">KILLEEN TX 76540 </v>
      </c>
      <c r="F2933" s="55" t="s">
        <v>6609</v>
      </c>
      <c r="G2933" s="55" t="s">
        <v>6524</v>
      </c>
      <c r="H2933" s="55" t="s">
        <v>6968</v>
      </c>
    </row>
    <row r="2934" spans="1:8" x14ac:dyDescent="0.25">
      <c r="A2934" s="51">
        <v>6778</v>
      </c>
      <c r="B2934" s="51" t="s">
        <v>6969</v>
      </c>
      <c r="C2934" s="50" t="s">
        <v>145</v>
      </c>
      <c r="D2934" s="52" t="s">
        <v>615</v>
      </c>
      <c r="E2934" s="55" t="s">
        <v>616</v>
      </c>
      <c r="F2934" s="52" t="s">
        <v>617</v>
      </c>
      <c r="G2934" s="52" t="s">
        <v>618</v>
      </c>
      <c r="H2934" s="52"/>
    </row>
    <row r="2935" spans="1:8" x14ac:dyDescent="0.25">
      <c r="A2935" s="51">
        <v>6779</v>
      </c>
      <c r="B2935" s="51" t="s">
        <v>6617</v>
      </c>
      <c r="C2935" s="50" t="s">
        <v>145</v>
      </c>
      <c r="D2935" s="55" t="s">
        <v>6970</v>
      </c>
      <c r="E2935" s="55" t="str">
        <f t="shared" si="45"/>
        <v xml:space="preserve">LONGVIEW TX 75607 </v>
      </c>
      <c r="F2935" s="55" t="s">
        <v>6619</v>
      </c>
      <c r="G2935" s="55" t="s">
        <v>6524</v>
      </c>
      <c r="H2935" s="55" t="s">
        <v>6971</v>
      </c>
    </row>
    <row r="2936" spans="1:8" x14ac:dyDescent="0.25">
      <c r="A2936" s="51">
        <v>6780</v>
      </c>
      <c r="B2936" s="51" t="s">
        <v>6620</v>
      </c>
      <c r="C2936" s="50" t="s">
        <v>145</v>
      </c>
      <c r="D2936" s="52" t="s">
        <v>615</v>
      </c>
      <c r="E2936" s="55" t="s">
        <v>616</v>
      </c>
      <c r="F2936" s="52" t="s">
        <v>617</v>
      </c>
      <c r="G2936" s="52" t="s">
        <v>618</v>
      </c>
      <c r="H2936" s="52"/>
    </row>
    <row r="2937" spans="1:8" x14ac:dyDescent="0.25">
      <c r="A2937" s="51">
        <v>6781</v>
      </c>
      <c r="B2937" s="51" t="s">
        <v>6622</v>
      </c>
      <c r="C2937" s="50" t="s">
        <v>145</v>
      </c>
      <c r="D2937" s="52" t="s">
        <v>615</v>
      </c>
      <c r="E2937" s="55" t="s">
        <v>616</v>
      </c>
      <c r="F2937" s="52" t="s">
        <v>617</v>
      </c>
      <c r="G2937" s="52" t="s">
        <v>618</v>
      </c>
      <c r="H2937" s="52"/>
    </row>
    <row r="2938" spans="1:8" x14ac:dyDescent="0.25">
      <c r="A2938" s="51">
        <v>6782</v>
      </c>
      <c r="B2938" s="51" t="s">
        <v>6972</v>
      </c>
      <c r="C2938" s="50" t="s">
        <v>145</v>
      </c>
      <c r="D2938" s="52" t="s">
        <v>615</v>
      </c>
      <c r="E2938" s="55" t="s">
        <v>616</v>
      </c>
      <c r="F2938" s="52" t="s">
        <v>617</v>
      </c>
      <c r="G2938" s="52" t="s">
        <v>618</v>
      </c>
      <c r="H2938" s="52"/>
    </row>
    <row r="2939" spans="1:8" x14ac:dyDescent="0.25">
      <c r="A2939" s="51">
        <v>6783</v>
      </c>
      <c r="B2939" s="51" t="s">
        <v>6973</v>
      </c>
      <c r="C2939" s="50" t="s">
        <v>145</v>
      </c>
      <c r="D2939" s="55" t="s">
        <v>6974</v>
      </c>
      <c r="E2939" s="55" t="str">
        <f t="shared" si="45"/>
        <v xml:space="preserve">CORSICANA TX 75151 </v>
      </c>
      <c r="F2939" s="55" t="s">
        <v>6662</v>
      </c>
      <c r="G2939" s="55" t="s">
        <v>6524</v>
      </c>
      <c r="H2939" s="55" t="s">
        <v>6975</v>
      </c>
    </row>
    <row r="2940" spans="1:8" x14ac:dyDescent="0.25">
      <c r="A2940" s="51">
        <v>6784</v>
      </c>
      <c r="B2940" s="51" t="s">
        <v>6976</v>
      </c>
      <c r="C2940" s="50" t="s">
        <v>145</v>
      </c>
      <c r="D2940" s="55" t="s">
        <v>6977</v>
      </c>
      <c r="E2940" s="55" t="str">
        <f t="shared" si="45"/>
        <v xml:space="preserve">ORANGE TX 77630 </v>
      </c>
      <c r="F2940" s="55" t="s">
        <v>6663</v>
      </c>
      <c r="G2940" s="55" t="s">
        <v>6524</v>
      </c>
      <c r="H2940" s="55" t="s">
        <v>6978</v>
      </c>
    </row>
    <row r="2941" spans="1:8" x14ac:dyDescent="0.25">
      <c r="A2941" s="51">
        <v>6785</v>
      </c>
      <c r="B2941" s="51" t="s">
        <v>6668</v>
      </c>
      <c r="C2941" s="50" t="s">
        <v>145</v>
      </c>
      <c r="D2941" s="69" t="s">
        <v>6979</v>
      </c>
      <c r="E2941" s="55" t="str">
        <f t="shared" si="45"/>
        <v xml:space="preserve">Port Arthur TX 77641 </v>
      </c>
      <c r="F2941" s="69" t="s">
        <v>6980</v>
      </c>
      <c r="G2941" s="69" t="s">
        <v>6524</v>
      </c>
      <c r="H2941" s="69" t="s">
        <v>6671</v>
      </c>
    </row>
    <row r="2942" spans="1:8" x14ac:dyDescent="0.25">
      <c r="A2942" s="51">
        <v>6786</v>
      </c>
      <c r="B2942" s="51" t="s">
        <v>6981</v>
      </c>
      <c r="C2942" s="50" t="s">
        <v>145</v>
      </c>
      <c r="D2942" s="52" t="s">
        <v>615</v>
      </c>
      <c r="E2942" s="55" t="s">
        <v>616</v>
      </c>
      <c r="F2942" s="52" t="s">
        <v>617</v>
      </c>
      <c r="G2942" s="52" t="s">
        <v>618</v>
      </c>
      <c r="H2942" s="52"/>
    </row>
    <row r="2943" spans="1:8" x14ac:dyDescent="0.25">
      <c r="A2943" s="51">
        <v>6787</v>
      </c>
      <c r="B2943" s="51" t="s">
        <v>6600</v>
      </c>
      <c r="C2943" s="50" t="s">
        <v>145</v>
      </c>
      <c r="D2943" s="55" t="s">
        <v>5940</v>
      </c>
      <c r="E2943" s="55" t="str">
        <f t="shared" si="45"/>
        <v xml:space="preserve">none TX  </v>
      </c>
      <c r="F2943" s="55" t="s">
        <v>5940</v>
      </c>
      <c r="G2943" s="55" t="s">
        <v>6524</v>
      </c>
      <c r="H2943" s="55" t="s">
        <v>2099</v>
      </c>
    </row>
    <row r="2944" spans="1:8" x14ac:dyDescent="0.25">
      <c r="A2944" s="51">
        <v>6788</v>
      </c>
      <c r="B2944" s="51" t="s">
        <v>6677</v>
      </c>
      <c r="C2944" s="50" t="s">
        <v>145</v>
      </c>
      <c r="D2944" s="55" t="s">
        <v>6982</v>
      </c>
      <c r="E2944" s="55" t="str">
        <f t="shared" si="45"/>
        <v xml:space="preserve">SAN ANTONIO TX 78212 </v>
      </c>
      <c r="F2944" s="55" t="s">
        <v>6679</v>
      </c>
      <c r="G2944" s="55" t="s">
        <v>6524</v>
      </c>
      <c r="H2944" s="55">
        <v>78212</v>
      </c>
    </row>
    <row r="2945" spans="1:8" x14ac:dyDescent="0.25">
      <c r="A2945" s="51">
        <v>6789</v>
      </c>
      <c r="B2945" s="51" t="s">
        <v>6576</v>
      </c>
      <c r="C2945" s="50" t="s">
        <v>145</v>
      </c>
      <c r="D2945" s="55" t="s">
        <v>6577</v>
      </c>
      <c r="E2945" s="55" t="str">
        <f t="shared" si="45"/>
        <v xml:space="preserve">FORT WORTH TX 76104 </v>
      </c>
      <c r="F2945" s="55" t="s">
        <v>6578</v>
      </c>
      <c r="G2945" s="55" t="s">
        <v>6524</v>
      </c>
      <c r="H2945" s="55" t="s">
        <v>6579</v>
      </c>
    </row>
    <row r="2946" spans="1:8" x14ac:dyDescent="0.25">
      <c r="A2946" s="51">
        <v>6791</v>
      </c>
      <c r="B2946" s="51" t="s">
        <v>6692</v>
      </c>
      <c r="C2946" s="50" t="s">
        <v>145</v>
      </c>
      <c r="D2946" s="52" t="s">
        <v>6693</v>
      </c>
      <c r="E2946" s="55" t="str">
        <f t="shared" si="45"/>
        <v xml:space="preserve">TEMPLE TX 76503 </v>
      </c>
      <c r="F2946" s="52" t="s">
        <v>6694</v>
      </c>
      <c r="G2946" s="52" t="s">
        <v>6524</v>
      </c>
      <c r="H2946" s="52">
        <v>76503</v>
      </c>
    </row>
    <row r="2947" spans="1:8" x14ac:dyDescent="0.25">
      <c r="A2947" s="51">
        <v>6793</v>
      </c>
      <c r="B2947" s="51" t="s">
        <v>6983</v>
      </c>
      <c r="C2947" s="50" t="s">
        <v>145</v>
      </c>
      <c r="D2947" s="69" t="s">
        <v>6984</v>
      </c>
      <c r="E2947" s="55" t="str">
        <f t="shared" si="45"/>
        <v xml:space="preserve">TYLER TX 75712 </v>
      </c>
      <c r="F2947" s="69" t="s">
        <v>6698</v>
      </c>
      <c r="G2947" s="69" t="s">
        <v>6524</v>
      </c>
      <c r="H2947" s="69" t="s">
        <v>6700</v>
      </c>
    </row>
    <row r="2948" spans="1:8" x14ac:dyDescent="0.25">
      <c r="A2948" s="51">
        <v>6794</v>
      </c>
      <c r="B2948" s="51" t="s">
        <v>6985</v>
      </c>
      <c r="C2948" s="50" t="s">
        <v>145</v>
      </c>
      <c r="D2948" s="52" t="s">
        <v>6986</v>
      </c>
      <c r="E2948" s="55" t="str">
        <f t="shared" si="45"/>
        <v xml:space="preserve">ALBUQUERQUE NM 87103 </v>
      </c>
      <c r="F2948" s="52" t="s">
        <v>6427</v>
      </c>
      <c r="G2948" s="52" t="s">
        <v>6428</v>
      </c>
      <c r="H2948" s="52">
        <v>87103</v>
      </c>
    </row>
    <row r="2949" spans="1:8" x14ac:dyDescent="0.25">
      <c r="A2949" s="51">
        <v>6795</v>
      </c>
      <c r="B2949" s="51" t="s">
        <v>6987</v>
      </c>
      <c r="C2949" s="50" t="s">
        <v>145</v>
      </c>
      <c r="D2949" s="52" t="s">
        <v>615</v>
      </c>
      <c r="E2949" s="55" t="s">
        <v>616</v>
      </c>
      <c r="F2949" s="52" t="s">
        <v>617</v>
      </c>
      <c r="G2949" s="52" t="s">
        <v>618</v>
      </c>
      <c r="H2949" s="52"/>
    </row>
    <row r="2950" spans="1:8" x14ac:dyDescent="0.25">
      <c r="A2950" s="51">
        <v>6796</v>
      </c>
      <c r="B2950" s="51" t="s">
        <v>6988</v>
      </c>
      <c r="C2950" s="50" t="s">
        <v>145</v>
      </c>
      <c r="D2950" s="52" t="s">
        <v>615</v>
      </c>
      <c r="E2950" s="55" t="s">
        <v>616</v>
      </c>
      <c r="F2950" s="52" t="s">
        <v>617</v>
      </c>
      <c r="G2950" s="52" t="s">
        <v>618</v>
      </c>
      <c r="H2950" s="52"/>
    </row>
    <row r="2951" spans="1:8" x14ac:dyDescent="0.25">
      <c r="A2951" s="51">
        <v>6797</v>
      </c>
      <c r="B2951" s="51" t="s">
        <v>6644</v>
      </c>
      <c r="C2951" s="50" t="s">
        <v>145</v>
      </c>
      <c r="D2951" s="52" t="s">
        <v>6989</v>
      </c>
      <c r="E2951" s="55" t="str">
        <f t="shared" ref="E2951:E3014" si="46">CONCATENATE(F2951," ",G2951," ",H2951," ",)</f>
        <v xml:space="preserve">TEXAS CITY TX 77592 </v>
      </c>
      <c r="F2951" s="52" t="s">
        <v>6645</v>
      </c>
      <c r="G2951" s="52" t="s">
        <v>6524</v>
      </c>
      <c r="H2951" s="52">
        <v>77592</v>
      </c>
    </row>
    <row r="2952" spans="1:8" x14ac:dyDescent="0.25">
      <c r="A2952" s="51">
        <v>6798</v>
      </c>
      <c r="B2952" s="51" t="s">
        <v>2513</v>
      </c>
      <c r="C2952" s="50" t="s">
        <v>145</v>
      </c>
      <c r="D2952" s="52" t="s">
        <v>615</v>
      </c>
      <c r="E2952" s="55" t="s">
        <v>616</v>
      </c>
      <c r="F2952" s="52" t="s">
        <v>617</v>
      </c>
      <c r="G2952" s="52" t="s">
        <v>618</v>
      </c>
      <c r="H2952" s="52"/>
    </row>
    <row r="2953" spans="1:8" x14ac:dyDescent="0.25">
      <c r="A2953" s="51">
        <v>6799</v>
      </c>
      <c r="B2953" s="51" t="s">
        <v>6990</v>
      </c>
      <c r="C2953" s="50" t="s">
        <v>145</v>
      </c>
      <c r="D2953" s="55" t="s">
        <v>6991</v>
      </c>
      <c r="E2953" s="55" t="str">
        <f t="shared" si="46"/>
        <v xml:space="preserve">BEAUMONT TX 77720 </v>
      </c>
      <c r="F2953" s="55" t="s">
        <v>6534</v>
      </c>
      <c r="G2953" s="55" t="s">
        <v>6524</v>
      </c>
      <c r="H2953" s="55">
        <v>77720</v>
      </c>
    </row>
    <row r="2954" spans="1:8" x14ac:dyDescent="0.25">
      <c r="A2954" s="51" t="s">
        <v>528</v>
      </c>
      <c r="B2954" s="51" t="s">
        <v>6992</v>
      </c>
      <c r="C2954" s="50" t="s">
        <v>145</v>
      </c>
      <c r="D2954" s="52" t="s">
        <v>6993</v>
      </c>
      <c r="E2954" s="55" t="str">
        <f t="shared" si="46"/>
        <v xml:space="preserve">BEARDEN AR 71720 </v>
      </c>
      <c r="F2954" s="52" t="s">
        <v>6216</v>
      </c>
      <c r="G2954" s="52" t="s">
        <v>6217</v>
      </c>
      <c r="H2954" s="52">
        <v>71720</v>
      </c>
    </row>
    <row r="2955" spans="1:8" x14ac:dyDescent="0.25">
      <c r="A2955" s="51" t="s">
        <v>529</v>
      </c>
      <c r="B2955" s="51" t="s">
        <v>6994</v>
      </c>
      <c r="C2955" s="50" t="s">
        <v>145</v>
      </c>
      <c r="D2955" s="52" t="s">
        <v>6995</v>
      </c>
      <c r="E2955" s="55" t="str">
        <f t="shared" si="46"/>
        <v xml:space="preserve">CONWAY AR 72032 </v>
      </c>
      <c r="F2955" s="52" t="s">
        <v>5027</v>
      </c>
      <c r="G2955" s="52" t="s">
        <v>6217</v>
      </c>
      <c r="H2955" s="52">
        <v>72032</v>
      </c>
    </row>
    <row r="2956" spans="1:8" x14ac:dyDescent="0.25">
      <c r="A2956" s="51" t="s">
        <v>530</v>
      </c>
      <c r="B2956" s="51" t="s">
        <v>6996</v>
      </c>
      <c r="C2956" s="50" t="s">
        <v>145</v>
      </c>
      <c r="D2956" s="52" t="s">
        <v>615</v>
      </c>
      <c r="E2956" s="55" t="s">
        <v>616</v>
      </c>
      <c r="F2956" s="52" t="s">
        <v>617</v>
      </c>
      <c r="G2956" s="52" t="s">
        <v>618</v>
      </c>
      <c r="H2956" s="52"/>
    </row>
    <row r="2957" spans="1:8" x14ac:dyDescent="0.25">
      <c r="A2957" s="51" t="s">
        <v>531</v>
      </c>
      <c r="B2957" s="51" t="s">
        <v>6231</v>
      </c>
      <c r="C2957" s="50" t="s">
        <v>145</v>
      </c>
      <c r="D2957" s="52" t="s">
        <v>615</v>
      </c>
      <c r="E2957" s="55" t="s">
        <v>616</v>
      </c>
      <c r="F2957" s="52" t="s">
        <v>617</v>
      </c>
      <c r="G2957" s="52" t="s">
        <v>618</v>
      </c>
      <c r="H2957" s="52"/>
    </row>
    <row r="2958" spans="1:8" x14ac:dyDescent="0.25">
      <c r="A2958" s="51" t="s">
        <v>532</v>
      </c>
      <c r="B2958" s="51" t="s">
        <v>6997</v>
      </c>
      <c r="C2958" s="50" t="s">
        <v>145</v>
      </c>
      <c r="D2958" s="52" t="s">
        <v>6998</v>
      </c>
      <c r="E2958" s="55" t="str">
        <f t="shared" si="46"/>
        <v xml:space="preserve">VIOLET LA 70092 </v>
      </c>
      <c r="F2958" s="52" t="s">
        <v>6632</v>
      </c>
      <c r="G2958" s="52" t="s">
        <v>1759</v>
      </c>
      <c r="H2958" s="52">
        <v>70092</v>
      </c>
    </row>
    <row r="2959" spans="1:8" x14ac:dyDescent="0.25">
      <c r="A2959" s="51" t="s">
        <v>533</v>
      </c>
      <c r="B2959" s="51" t="s">
        <v>6999</v>
      </c>
      <c r="C2959" s="50" t="s">
        <v>145</v>
      </c>
      <c r="D2959" s="52" t="s">
        <v>7000</v>
      </c>
      <c r="E2959" s="55" t="str">
        <f t="shared" si="46"/>
        <v xml:space="preserve">HOMER LA 71040 </v>
      </c>
      <c r="F2959" s="52" t="s">
        <v>6314</v>
      </c>
      <c r="G2959" s="52" t="s">
        <v>1759</v>
      </c>
      <c r="H2959" s="52">
        <v>71040</v>
      </c>
    </row>
    <row r="2960" spans="1:8" x14ac:dyDescent="0.25">
      <c r="A2960" s="51" t="s">
        <v>534</v>
      </c>
      <c r="B2960" s="51" t="s">
        <v>7001</v>
      </c>
      <c r="C2960" s="50" t="s">
        <v>145</v>
      </c>
      <c r="D2960" s="52" t="s">
        <v>5757</v>
      </c>
      <c r="E2960" s="55" t="str">
        <f t="shared" si="46"/>
        <v xml:space="preserve">NATCHITOCHES LA 71497 </v>
      </c>
      <c r="F2960" s="52" t="s">
        <v>5758</v>
      </c>
      <c r="G2960" s="52" t="s">
        <v>1759</v>
      </c>
      <c r="H2960" s="52">
        <v>71497</v>
      </c>
    </row>
    <row r="2961" spans="1:8" x14ac:dyDescent="0.25">
      <c r="A2961" s="51" t="s">
        <v>535</v>
      </c>
      <c r="B2961" s="51" t="s">
        <v>7002</v>
      </c>
      <c r="C2961" s="50" t="s">
        <v>145</v>
      </c>
      <c r="D2961" s="52" t="s">
        <v>7003</v>
      </c>
      <c r="E2961" s="55" t="str">
        <f t="shared" si="46"/>
        <v xml:space="preserve">LITTLE ROCK AR 72205 </v>
      </c>
      <c r="F2961" s="52" t="s">
        <v>6257</v>
      </c>
      <c r="G2961" s="52" t="s">
        <v>6217</v>
      </c>
      <c r="H2961" s="52">
        <v>72205</v>
      </c>
    </row>
    <row r="2962" spans="1:8" x14ac:dyDescent="0.25">
      <c r="A2962" s="51" t="s">
        <v>536</v>
      </c>
      <c r="B2962" s="51" t="s">
        <v>7004</v>
      </c>
      <c r="C2962" s="50" t="s">
        <v>145</v>
      </c>
      <c r="D2962" s="52" t="s">
        <v>7005</v>
      </c>
      <c r="E2962" s="55" t="str">
        <f t="shared" si="46"/>
        <v xml:space="preserve">ARKADELPHIA AR 71999 </v>
      </c>
      <c r="F2962" s="52" t="s">
        <v>6226</v>
      </c>
      <c r="G2962" s="52" t="s">
        <v>6217</v>
      </c>
      <c r="H2962" s="52">
        <v>71999</v>
      </c>
    </row>
    <row r="2963" spans="1:8" x14ac:dyDescent="0.25">
      <c r="A2963" s="51">
        <v>6800</v>
      </c>
      <c r="B2963" s="51" t="s">
        <v>7006</v>
      </c>
      <c r="C2963" s="50" t="s">
        <v>145</v>
      </c>
      <c r="D2963" s="52" t="s">
        <v>615</v>
      </c>
      <c r="E2963" s="55" t="s">
        <v>616</v>
      </c>
      <c r="F2963" s="52" t="s">
        <v>617</v>
      </c>
      <c r="G2963" s="52" t="s">
        <v>618</v>
      </c>
      <c r="H2963" s="52"/>
    </row>
    <row r="2964" spans="1:8" x14ac:dyDescent="0.25">
      <c r="A2964" s="51">
        <v>6803</v>
      </c>
      <c r="B2964" s="51" t="s">
        <v>6738</v>
      </c>
      <c r="C2964" s="50" t="s">
        <v>145</v>
      </c>
      <c r="D2964" s="55" t="s">
        <v>6739</v>
      </c>
      <c r="E2964" s="55" t="str">
        <f t="shared" si="46"/>
        <v xml:space="preserve">ENNIS TX 75120 </v>
      </c>
      <c r="F2964" s="55" t="s">
        <v>6740</v>
      </c>
      <c r="G2964" s="55" t="s">
        <v>6524</v>
      </c>
      <c r="H2964" s="55" t="s">
        <v>7007</v>
      </c>
    </row>
    <row r="2965" spans="1:8" x14ac:dyDescent="0.25">
      <c r="A2965" s="51">
        <v>6804</v>
      </c>
      <c r="B2965" s="51" t="s">
        <v>7008</v>
      </c>
      <c r="C2965" s="50" t="s">
        <v>145</v>
      </c>
      <c r="D2965" s="52" t="s">
        <v>615</v>
      </c>
      <c r="E2965" s="55" t="s">
        <v>616</v>
      </c>
      <c r="F2965" s="52" t="s">
        <v>617</v>
      </c>
      <c r="G2965" s="52" t="s">
        <v>618</v>
      </c>
      <c r="H2965" s="52"/>
    </row>
    <row r="2966" spans="1:8" x14ac:dyDescent="0.25">
      <c r="A2966" s="51">
        <v>6806</v>
      </c>
      <c r="B2966" s="51" t="s">
        <v>7009</v>
      </c>
      <c r="C2966" s="50" t="s">
        <v>145</v>
      </c>
      <c r="D2966" s="55" t="s">
        <v>7010</v>
      </c>
      <c r="E2966" s="55" t="str">
        <f t="shared" si="46"/>
        <v xml:space="preserve">HOUSTON TX 77204 </v>
      </c>
      <c r="F2966" s="55" t="s">
        <v>6594</v>
      </c>
      <c r="G2966" s="55" t="s">
        <v>6524</v>
      </c>
      <c r="H2966" s="55">
        <v>77204</v>
      </c>
    </row>
    <row r="2967" spans="1:8" x14ac:dyDescent="0.25">
      <c r="A2967" s="51">
        <v>6807</v>
      </c>
      <c r="B2967" s="51" t="s">
        <v>7011</v>
      </c>
      <c r="C2967" s="50" t="s">
        <v>145</v>
      </c>
      <c r="D2967" s="52" t="s">
        <v>615</v>
      </c>
      <c r="E2967" s="55" t="s">
        <v>616</v>
      </c>
      <c r="F2967" s="52" t="s">
        <v>617</v>
      </c>
      <c r="G2967" s="52" t="s">
        <v>618</v>
      </c>
      <c r="H2967" s="52"/>
    </row>
    <row r="2968" spans="1:8" x14ac:dyDescent="0.25">
      <c r="A2968" s="51">
        <v>6809</v>
      </c>
      <c r="B2968" s="51" t="s">
        <v>7012</v>
      </c>
      <c r="C2968" s="50" t="s">
        <v>145</v>
      </c>
      <c r="D2968" s="52" t="s">
        <v>7013</v>
      </c>
      <c r="E2968" s="55" t="str">
        <f t="shared" si="46"/>
        <v xml:space="preserve">COMMERCE TX 75429 </v>
      </c>
      <c r="F2968" s="52" t="s">
        <v>7014</v>
      </c>
      <c r="G2968" s="52" t="s">
        <v>6524</v>
      </c>
      <c r="H2968" s="52">
        <v>75429</v>
      </c>
    </row>
    <row r="2969" spans="1:8" x14ac:dyDescent="0.25">
      <c r="A2969" s="51">
        <v>6810</v>
      </c>
      <c r="B2969" s="51" t="s">
        <v>7015</v>
      </c>
      <c r="C2969" s="50" t="s">
        <v>145</v>
      </c>
      <c r="D2969" s="52" t="s">
        <v>7016</v>
      </c>
      <c r="E2969" s="55" t="str">
        <f t="shared" si="46"/>
        <v xml:space="preserve">ARLINGTON TX 76019 </v>
      </c>
      <c r="F2969" s="52" t="s">
        <v>6814</v>
      </c>
      <c r="G2969" s="52" t="s">
        <v>6524</v>
      </c>
      <c r="H2969" s="52">
        <v>76019</v>
      </c>
    </row>
    <row r="2970" spans="1:8" x14ac:dyDescent="0.25">
      <c r="A2970" s="51">
        <v>6811</v>
      </c>
      <c r="B2970" s="51" t="s">
        <v>7017</v>
      </c>
      <c r="C2970" s="50" t="s">
        <v>145</v>
      </c>
      <c r="D2970" s="52" t="s">
        <v>615</v>
      </c>
      <c r="E2970" s="55" t="s">
        <v>616</v>
      </c>
      <c r="F2970" s="52" t="s">
        <v>617</v>
      </c>
      <c r="G2970" s="52" t="s">
        <v>618</v>
      </c>
      <c r="H2970" s="52"/>
    </row>
    <row r="2971" spans="1:8" x14ac:dyDescent="0.25">
      <c r="A2971" s="51">
        <v>6812</v>
      </c>
      <c r="B2971" s="51" t="s">
        <v>7018</v>
      </c>
      <c r="C2971" s="50" t="s">
        <v>145</v>
      </c>
      <c r="D2971" s="55" t="s">
        <v>7019</v>
      </c>
      <c r="E2971" s="55" t="str">
        <f t="shared" si="46"/>
        <v xml:space="preserve">NACOGDOCHES TX 75962 </v>
      </c>
      <c r="F2971" s="55" t="s">
        <v>6655</v>
      </c>
      <c r="G2971" s="55" t="s">
        <v>6524</v>
      </c>
      <c r="H2971" s="55">
        <v>75962</v>
      </c>
    </row>
    <row r="2972" spans="1:8" x14ac:dyDescent="0.25">
      <c r="A2972" s="51">
        <v>6813</v>
      </c>
      <c r="B2972" s="51" t="s">
        <v>5547</v>
      </c>
      <c r="C2972" s="50" t="s">
        <v>145</v>
      </c>
      <c r="D2972" s="52" t="s">
        <v>615</v>
      </c>
      <c r="E2972" s="55" t="s">
        <v>616</v>
      </c>
      <c r="F2972" s="52" t="s">
        <v>617</v>
      </c>
      <c r="G2972" s="52" t="s">
        <v>618</v>
      </c>
      <c r="H2972" s="52"/>
    </row>
    <row r="2973" spans="1:8" x14ac:dyDescent="0.25">
      <c r="A2973" s="51">
        <v>6814</v>
      </c>
      <c r="B2973" s="51" t="s">
        <v>7020</v>
      </c>
      <c r="C2973" s="50" t="s">
        <v>145</v>
      </c>
      <c r="D2973" s="55" t="s">
        <v>5940</v>
      </c>
      <c r="E2973" s="55" t="str">
        <f t="shared" si="46"/>
        <v xml:space="preserve">none TX  </v>
      </c>
      <c r="F2973" s="55" t="s">
        <v>5940</v>
      </c>
      <c r="G2973" s="55" t="s">
        <v>6524</v>
      </c>
      <c r="H2973" s="55" t="s">
        <v>2099</v>
      </c>
    </row>
    <row r="2974" spans="1:8" x14ac:dyDescent="0.25">
      <c r="A2974" s="51">
        <v>6815</v>
      </c>
      <c r="B2974" s="51" t="s">
        <v>7021</v>
      </c>
      <c r="C2974" s="50" t="s">
        <v>145</v>
      </c>
      <c r="D2974" s="55" t="s">
        <v>7022</v>
      </c>
      <c r="E2974" s="55" t="str">
        <f t="shared" si="46"/>
        <v xml:space="preserve">PRAIRIE VIEW TX 77446 </v>
      </c>
      <c r="F2974" s="55" t="s">
        <v>7023</v>
      </c>
      <c r="G2974" s="55" t="s">
        <v>6524</v>
      </c>
      <c r="H2974" s="55" t="s">
        <v>7024</v>
      </c>
    </row>
    <row r="2975" spans="1:8" x14ac:dyDescent="0.25">
      <c r="A2975" s="51">
        <v>6816</v>
      </c>
      <c r="B2975" s="51" t="s">
        <v>7025</v>
      </c>
      <c r="C2975" s="50" t="s">
        <v>145</v>
      </c>
      <c r="D2975" s="55" t="s">
        <v>7026</v>
      </c>
      <c r="E2975" s="55" t="str">
        <f t="shared" si="46"/>
        <v xml:space="preserve">HUNTSVILLE TX 77340 </v>
      </c>
      <c r="F2975" s="55" t="s">
        <v>3837</v>
      </c>
      <c r="G2975" s="55" t="s">
        <v>6524</v>
      </c>
      <c r="H2975" s="55">
        <v>77340</v>
      </c>
    </row>
    <row r="2976" spans="1:8" x14ac:dyDescent="0.25">
      <c r="A2976" s="51">
        <v>6817</v>
      </c>
      <c r="B2976" s="51" t="s">
        <v>7027</v>
      </c>
      <c r="C2976" s="50" t="s">
        <v>145</v>
      </c>
      <c r="D2976" s="52" t="s">
        <v>615</v>
      </c>
      <c r="E2976" s="55" t="str">
        <f t="shared" si="46"/>
        <v xml:space="preserve">DALLAS TX  </v>
      </c>
      <c r="F2976" s="52" t="s">
        <v>6562</v>
      </c>
      <c r="G2976" s="52" t="s">
        <v>6524</v>
      </c>
      <c r="H2976" s="52"/>
    </row>
    <row r="2977" spans="1:8" x14ac:dyDescent="0.25">
      <c r="A2977" s="51">
        <v>6818</v>
      </c>
      <c r="B2977" s="51" t="s">
        <v>2125</v>
      </c>
      <c r="C2977" s="50" t="s">
        <v>145</v>
      </c>
      <c r="D2977" s="52" t="s">
        <v>615</v>
      </c>
      <c r="E2977" s="55" t="s">
        <v>616</v>
      </c>
      <c r="F2977" s="52" t="s">
        <v>617</v>
      </c>
      <c r="G2977" s="52" t="s">
        <v>618</v>
      </c>
      <c r="H2977" s="52"/>
    </row>
    <row r="2978" spans="1:8" x14ac:dyDescent="0.25">
      <c r="A2978" s="51">
        <v>6819</v>
      </c>
      <c r="B2978" s="51" t="s">
        <v>7028</v>
      </c>
      <c r="C2978" s="50" t="s">
        <v>145</v>
      </c>
      <c r="D2978" s="52" t="s">
        <v>615</v>
      </c>
      <c r="E2978" s="55" t="s">
        <v>616</v>
      </c>
      <c r="F2978" s="52" t="s">
        <v>617</v>
      </c>
      <c r="G2978" s="52" t="s">
        <v>618</v>
      </c>
      <c r="H2978" s="52"/>
    </row>
    <row r="2979" spans="1:8" x14ac:dyDescent="0.25">
      <c r="A2979" s="51">
        <v>6820</v>
      </c>
      <c r="B2979" s="51" t="s">
        <v>6592</v>
      </c>
      <c r="C2979" s="50" t="s">
        <v>145</v>
      </c>
      <c r="D2979" s="55" t="s">
        <v>7029</v>
      </c>
      <c r="E2979" s="55" t="str">
        <f t="shared" si="46"/>
        <v xml:space="preserve">HOUSTON TX 77004 </v>
      </c>
      <c r="F2979" s="55" t="s">
        <v>6594</v>
      </c>
      <c r="G2979" s="55" t="s">
        <v>6524</v>
      </c>
      <c r="H2979" s="55" t="s">
        <v>6595</v>
      </c>
    </row>
    <row r="2980" spans="1:8" x14ac:dyDescent="0.25">
      <c r="A2980" s="51">
        <v>6821</v>
      </c>
      <c r="B2980" s="51" t="s">
        <v>7030</v>
      </c>
      <c r="C2980" s="50" t="s">
        <v>145</v>
      </c>
      <c r="D2980" s="52" t="s">
        <v>615</v>
      </c>
      <c r="E2980" s="55" t="s">
        <v>616</v>
      </c>
      <c r="F2980" s="52" t="s">
        <v>617</v>
      </c>
      <c r="G2980" s="52" t="s">
        <v>618</v>
      </c>
      <c r="H2980" s="52"/>
    </row>
    <row r="2981" spans="1:8" x14ac:dyDescent="0.25">
      <c r="A2981" s="51">
        <v>6822</v>
      </c>
      <c r="B2981" s="51" t="s">
        <v>7031</v>
      </c>
      <c r="C2981" s="50" t="s">
        <v>145</v>
      </c>
      <c r="D2981" s="55" t="s">
        <v>7032</v>
      </c>
      <c r="E2981" s="55" t="str">
        <f t="shared" si="46"/>
        <v xml:space="preserve">FT. WORTH TX 76129 </v>
      </c>
      <c r="F2981" s="55" t="s">
        <v>7033</v>
      </c>
      <c r="G2981" s="55" t="s">
        <v>6524</v>
      </c>
      <c r="H2981" s="55" t="s">
        <v>7034</v>
      </c>
    </row>
    <row r="2982" spans="1:8" x14ac:dyDescent="0.25">
      <c r="A2982" s="51">
        <v>6823</v>
      </c>
      <c r="B2982" s="51" t="s">
        <v>7035</v>
      </c>
      <c r="C2982" s="50" t="s">
        <v>145</v>
      </c>
      <c r="D2982" s="55" t="s">
        <v>7036</v>
      </c>
      <c r="E2982" s="55" t="str">
        <f t="shared" si="46"/>
        <v xml:space="preserve">EDMOND OK 73034 </v>
      </c>
      <c r="F2982" s="55" t="s">
        <v>7037</v>
      </c>
      <c r="G2982" s="55" t="s">
        <v>6462</v>
      </c>
      <c r="H2982" s="55">
        <v>73034</v>
      </c>
    </row>
    <row r="2983" spans="1:8" x14ac:dyDescent="0.25">
      <c r="A2983" s="51">
        <v>6824</v>
      </c>
      <c r="B2983" s="51" t="s">
        <v>6674</v>
      </c>
      <c r="C2983" s="50" t="s">
        <v>145</v>
      </c>
      <c r="D2983" s="52" t="s">
        <v>615</v>
      </c>
      <c r="E2983" s="55" t="s">
        <v>616</v>
      </c>
      <c r="F2983" s="52" t="s">
        <v>617</v>
      </c>
      <c r="G2983" s="52" t="s">
        <v>618</v>
      </c>
      <c r="H2983" s="52"/>
    </row>
    <row r="2984" spans="1:8" x14ac:dyDescent="0.25">
      <c r="A2984" s="51">
        <v>6825</v>
      </c>
      <c r="B2984" s="51" t="s">
        <v>7038</v>
      </c>
      <c r="C2984" s="50" t="s">
        <v>145</v>
      </c>
      <c r="D2984" s="52" t="s">
        <v>7039</v>
      </c>
      <c r="E2984" s="55" t="str">
        <f t="shared" si="46"/>
        <v xml:space="preserve">SHERMAN TX 75091 </v>
      </c>
      <c r="F2984" s="52" t="s">
        <v>6737</v>
      </c>
      <c r="G2984" s="52" t="s">
        <v>6524</v>
      </c>
      <c r="H2984" s="52">
        <v>75091</v>
      </c>
    </row>
    <row r="2985" spans="1:8" x14ac:dyDescent="0.25">
      <c r="A2985" s="51">
        <v>6828</v>
      </c>
      <c r="B2985" s="51" t="s">
        <v>7040</v>
      </c>
      <c r="C2985" s="50" t="s">
        <v>145</v>
      </c>
      <c r="D2985" s="52" t="s">
        <v>615</v>
      </c>
      <c r="E2985" s="55" t="s">
        <v>616</v>
      </c>
      <c r="F2985" s="52" t="s">
        <v>617</v>
      </c>
      <c r="G2985" s="52" t="s">
        <v>618</v>
      </c>
      <c r="H2985" s="52"/>
    </row>
    <row r="2986" spans="1:8" x14ac:dyDescent="0.25">
      <c r="A2986" s="51">
        <v>6830</v>
      </c>
      <c r="B2986" s="51" t="s">
        <v>7041</v>
      </c>
      <c r="C2986" s="50" t="s">
        <v>145</v>
      </c>
      <c r="D2986" s="52" t="s">
        <v>615</v>
      </c>
      <c r="E2986" s="55" t="s">
        <v>616</v>
      </c>
      <c r="F2986" s="52" t="s">
        <v>617</v>
      </c>
      <c r="G2986" s="52" t="s">
        <v>618</v>
      </c>
      <c r="H2986" s="52"/>
    </row>
    <row r="2987" spans="1:8" x14ac:dyDescent="0.25">
      <c r="A2987" s="51">
        <v>6832</v>
      </c>
      <c r="B2987" s="51" t="s">
        <v>7042</v>
      </c>
      <c r="C2987" s="50" t="s">
        <v>145</v>
      </c>
      <c r="D2987" s="52" t="s">
        <v>615</v>
      </c>
      <c r="E2987" s="55" t="s">
        <v>616</v>
      </c>
      <c r="F2987" s="52" t="s">
        <v>617</v>
      </c>
      <c r="G2987" s="52" t="s">
        <v>618</v>
      </c>
      <c r="H2987" s="52"/>
    </row>
    <row r="2988" spans="1:8" x14ac:dyDescent="0.25">
      <c r="A2988" s="51">
        <v>6833</v>
      </c>
      <c r="B2988" s="51" t="s">
        <v>7043</v>
      </c>
      <c r="C2988" s="50" t="s">
        <v>145</v>
      </c>
      <c r="D2988" s="55" t="s">
        <v>6452</v>
      </c>
      <c r="E2988" s="55" t="str">
        <f t="shared" si="46"/>
        <v xml:space="preserve">RIO RANCHO NM 87174 </v>
      </c>
      <c r="F2988" s="55" t="s">
        <v>6453</v>
      </c>
      <c r="G2988" s="55" t="s">
        <v>6428</v>
      </c>
      <c r="H2988" s="55">
        <v>87174</v>
      </c>
    </row>
    <row r="2989" spans="1:8" x14ac:dyDescent="0.25">
      <c r="A2989" s="51">
        <v>6834</v>
      </c>
      <c r="B2989" s="51" t="s">
        <v>7044</v>
      </c>
      <c r="C2989" s="50" t="s">
        <v>145</v>
      </c>
      <c r="D2989" s="52" t="s">
        <v>615</v>
      </c>
      <c r="E2989" s="55" t="s">
        <v>616</v>
      </c>
      <c r="F2989" s="52" t="s">
        <v>617</v>
      </c>
      <c r="G2989" s="52" t="s">
        <v>618</v>
      </c>
      <c r="H2989" s="52"/>
    </row>
    <row r="2990" spans="1:8" x14ac:dyDescent="0.25">
      <c r="A2990" s="51">
        <v>6835</v>
      </c>
      <c r="B2990" s="51" t="s">
        <v>6304</v>
      </c>
      <c r="C2990" s="50" t="s">
        <v>145</v>
      </c>
      <c r="D2990" s="55" t="s">
        <v>6305</v>
      </c>
      <c r="E2990" s="55" t="str">
        <f t="shared" si="46"/>
        <v xml:space="preserve">BATON ROUGE LA 70821 </v>
      </c>
      <c r="F2990" s="55" t="s">
        <v>6292</v>
      </c>
      <c r="G2990" s="55" t="s">
        <v>1759</v>
      </c>
      <c r="H2990" s="55">
        <v>70821</v>
      </c>
    </row>
    <row r="2991" spans="1:8" x14ac:dyDescent="0.25">
      <c r="A2991" s="51">
        <v>6836</v>
      </c>
      <c r="B2991" s="51" t="s">
        <v>7045</v>
      </c>
      <c r="C2991" s="50" t="s">
        <v>145</v>
      </c>
      <c r="D2991" s="55" t="s">
        <v>7046</v>
      </c>
      <c r="E2991" s="55" t="str">
        <f t="shared" si="46"/>
        <v xml:space="preserve">LAKE CHARLES LA 70601 </v>
      </c>
      <c r="F2991" s="55" t="s">
        <v>6308</v>
      </c>
      <c r="G2991" s="55" t="s">
        <v>1759</v>
      </c>
      <c r="H2991" s="55">
        <v>70601</v>
      </c>
    </row>
    <row r="2992" spans="1:8" x14ac:dyDescent="0.25">
      <c r="A2992" s="51">
        <v>6837</v>
      </c>
      <c r="B2992" s="51" t="s">
        <v>3963</v>
      </c>
      <c r="C2992" s="50" t="s">
        <v>145</v>
      </c>
      <c r="D2992" s="55" t="s">
        <v>615</v>
      </c>
      <c r="E2992" s="55" t="s">
        <v>616</v>
      </c>
      <c r="F2992" s="52" t="s">
        <v>617</v>
      </c>
      <c r="G2992" s="52" t="s">
        <v>618</v>
      </c>
      <c r="H2992" s="55" t="s">
        <v>2099</v>
      </c>
    </row>
    <row r="2993" spans="1:8" x14ac:dyDescent="0.25">
      <c r="A2993" s="51">
        <v>6838</v>
      </c>
      <c r="B2993" s="51" t="s">
        <v>7047</v>
      </c>
      <c r="C2993" s="50" t="s">
        <v>145</v>
      </c>
      <c r="D2993" s="52" t="s">
        <v>615</v>
      </c>
      <c r="E2993" s="55" t="s">
        <v>616</v>
      </c>
      <c r="F2993" s="52" t="s">
        <v>617</v>
      </c>
      <c r="G2993" s="52" t="s">
        <v>618</v>
      </c>
      <c r="H2993" s="52"/>
    </row>
    <row r="2994" spans="1:8" x14ac:dyDescent="0.25">
      <c r="A2994" s="51">
        <v>6839</v>
      </c>
      <c r="B2994" s="51" t="s">
        <v>7048</v>
      </c>
      <c r="C2994" s="50" t="s">
        <v>145</v>
      </c>
      <c r="D2994" s="55" t="s">
        <v>7049</v>
      </c>
      <c r="E2994" s="55" t="str">
        <f t="shared" si="46"/>
        <v xml:space="preserve">TEXAS CITY TX 77591 </v>
      </c>
      <c r="F2994" s="55" t="s">
        <v>6645</v>
      </c>
      <c r="G2994" s="55" t="s">
        <v>6524</v>
      </c>
      <c r="H2994" s="55" t="s">
        <v>7050</v>
      </c>
    </row>
    <row r="2995" spans="1:8" x14ac:dyDescent="0.25">
      <c r="A2995" s="51">
        <v>6840</v>
      </c>
      <c r="B2995" s="51" t="s">
        <v>6832</v>
      </c>
      <c r="C2995" s="50" t="s">
        <v>145</v>
      </c>
      <c r="D2995" s="55" t="s">
        <v>6833</v>
      </c>
      <c r="E2995" s="55" t="str">
        <f t="shared" si="46"/>
        <v xml:space="preserve">HODGE LA 71247 </v>
      </c>
      <c r="F2995" s="55" t="s">
        <v>6834</v>
      </c>
      <c r="G2995" s="55" t="s">
        <v>1759</v>
      </c>
      <c r="H2995" s="55">
        <v>71247</v>
      </c>
    </row>
    <row r="2996" spans="1:8" x14ac:dyDescent="0.25">
      <c r="A2996" s="51">
        <v>6841</v>
      </c>
      <c r="B2996" s="51" t="s">
        <v>7051</v>
      </c>
      <c r="C2996" s="50" t="s">
        <v>145</v>
      </c>
      <c r="D2996" s="55" t="s">
        <v>7052</v>
      </c>
      <c r="E2996" s="55" t="str">
        <f t="shared" si="46"/>
        <v xml:space="preserve">MISSOURI CITY TX 77489 </v>
      </c>
      <c r="F2996" s="55" t="s">
        <v>6752</v>
      </c>
      <c r="G2996" s="55" t="s">
        <v>6524</v>
      </c>
      <c r="H2996" s="55" t="s">
        <v>7053</v>
      </c>
    </row>
    <row r="2997" spans="1:8" x14ac:dyDescent="0.25">
      <c r="A2997" s="51">
        <v>6843</v>
      </c>
      <c r="B2997" s="51" t="s">
        <v>6572</v>
      </c>
      <c r="C2997" s="50" t="s">
        <v>145</v>
      </c>
      <c r="D2997" s="52" t="s">
        <v>615</v>
      </c>
      <c r="E2997" s="55" t="s">
        <v>616</v>
      </c>
      <c r="F2997" s="52" t="s">
        <v>617</v>
      </c>
      <c r="G2997" s="52" t="s">
        <v>618</v>
      </c>
      <c r="H2997" s="52"/>
    </row>
    <row r="2998" spans="1:8" x14ac:dyDescent="0.25">
      <c r="A2998" s="51">
        <v>6844</v>
      </c>
      <c r="B2998" s="51" t="s">
        <v>7054</v>
      </c>
      <c r="C2998" s="50" t="s">
        <v>145</v>
      </c>
      <c r="D2998" s="55" t="s">
        <v>6455</v>
      </c>
      <c r="E2998" s="55" t="str">
        <f t="shared" si="46"/>
        <v xml:space="preserve">SANTA FE NM 87592 </v>
      </c>
      <c r="F2998" s="55" t="s">
        <v>6456</v>
      </c>
      <c r="G2998" s="55" t="s">
        <v>6428</v>
      </c>
      <c r="H2998" s="55" t="s">
        <v>7055</v>
      </c>
    </row>
    <row r="2999" spans="1:8" x14ac:dyDescent="0.25">
      <c r="A2999" s="51">
        <v>6849</v>
      </c>
      <c r="B2999" s="51" t="s">
        <v>6790</v>
      </c>
      <c r="C2999" s="50" t="s">
        <v>145</v>
      </c>
      <c r="D2999" s="52" t="s">
        <v>615</v>
      </c>
      <c r="E2999" s="55" t="s">
        <v>616</v>
      </c>
      <c r="F2999" s="52" t="s">
        <v>617</v>
      </c>
      <c r="G2999" s="52" t="s">
        <v>618</v>
      </c>
      <c r="H2999" s="52"/>
    </row>
    <row r="3000" spans="1:8" x14ac:dyDescent="0.25">
      <c r="A3000" s="51">
        <v>6852</v>
      </c>
      <c r="B3000" s="51" t="s">
        <v>5063</v>
      </c>
      <c r="C3000" s="50" t="s">
        <v>145</v>
      </c>
      <c r="D3000" s="52" t="s">
        <v>615</v>
      </c>
      <c r="E3000" s="55" t="s">
        <v>616</v>
      </c>
      <c r="F3000" s="52" t="s">
        <v>617</v>
      </c>
      <c r="G3000" s="52" t="s">
        <v>618</v>
      </c>
      <c r="H3000" s="52"/>
    </row>
    <row r="3001" spans="1:8" x14ac:dyDescent="0.25">
      <c r="A3001" s="51">
        <v>6853</v>
      </c>
      <c r="B3001" s="51" t="s">
        <v>7056</v>
      </c>
      <c r="C3001" s="50" t="s">
        <v>145</v>
      </c>
      <c r="D3001" s="55" t="s">
        <v>7057</v>
      </c>
      <c r="E3001" s="55" t="str">
        <f t="shared" si="46"/>
        <v xml:space="preserve">DENTON TX 76205 </v>
      </c>
      <c r="F3001" s="55" t="s">
        <v>6569</v>
      </c>
      <c r="G3001" s="55" t="s">
        <v>6524</v>
      </c>
      <c r="H3001" s="55">
        <v>76205</v>
      </c>
    </row>
    <row r="3002" spans="1:8" x14ac:dyDescent="0.25">
      <c r="A3002" s="51">
        <v>6854</v>
      </c>
      <c r="B3002" s="51" t="s">
        <v>7058</v>
      </c>
      <c r="C3002" s="50" t="s">
        <v>145</v>
      </c>
      <c r="D3002" s="52" t="s">
        <v>615</v>
      </c>
      <c r="E3002" s="55" t="s">
        <v>616</v>
      </c>
      <c r="F3002" s="52" t="s">
        <v>617</v>
      </c>
      <c r="G3002" s="52" t="s">
        <v>618</v>
      </c>
      <c r="H3002" s="52"/>
    </row>
    <row r="3003" spans="1:8" x14ac:dyDescent="0.25">
      <c r="A3003" s="51">
        <v>6855</v>
      </c>
      <c r="B3003" s="51" t="s">
        <v>7059</v>
      </c>
      <c r="C3003" s="50" t="s">
        <v>145</v>
      </c>
      <c r="D3003" s="52" t="s">
        <v>615</v>
      </c>
      <c r="E3003" s="55" t="s">
        <v>616</v>
      </c>
      <c r="F3003" s="52" t="s">
        <v>617</v>
      </c>
      <c r="G3003" s="52" t="s">
        <v>618</v>
      </c>
      <c r="H3003" s="52"/>
    </row>
    <row r="3004" spans="1:8" x14ac:dyDescent="0.25">
      <c r="A3004" s="51">
        <v>6856</v>
      </c>
      <c r="B3004" s="51" t="s">
        <v>6337</v>
      </c>
      <c r="C3004" s="50" t="s">
        <v>145</v>
      </c>
      <c r="D3004" s="55" t="s">
        <v>6338</v>
      </c>
      <c r="E3004" s="55" t="str">
        <f t="shared" si="46"/>
        <v xml:space="preserve">RUSTON LA 71270 </v>
      </c>
      <c r="F3004" s="55" t="s">
        <v>6339</v>
      </c>
      <c r="G3004" s="55" t="s">
        <v>1759</v>
      </c>
      <c r="H3004" s="55">
        <v>71270</v>
      </c>
    </row>
    <row r="3005" spans="1:8" x14ac:dyDescent="0.25">
      <c r="A3005" s="51">
        <v>6857</v>
      </c>
      <c r="B3005" s="51" t="s">
        <v>7060</v>
      </c>
      <c r="C3005" s="50" t="s">
        <v>145</v>
      </c>
      <c r="D3005" s="52" t="s">
        <v>615</v>
      </c>
      <c r="E3005" s="55" t="s">
        <v>616</v>
      </c>
      <c r="F3005" s="52" t="s">
        <v>617</v>
      </c>
      <c r="G3005" s="52" t="s">
        <v>618</v>
      </c>
      <c r="H3005" s="52"/>
    </row>
    <row r="3006" spans="1:8" x14ac:dyDescent="0.25">
      <c r="A3006" s="51">
        <v>6858</v>
      </c>
      <c r="B3006" s="51" t="s">
        <v>6712</v>
      </c>
      <c r="C3006" s="50" t="s">
        <v>145</v>
      </c>
      <c r="D3006" s="52" t="s">
        <v>615</v>
      </c>
      <c r="E3006" s="55" t="s">
        <v>616</v>
      </c>
      <c r="F3006" s="52" t="s">
        <v>617</v>
      </c>
      <c r="G3006" s="52" t="s">
        <v>618</v>
      </c>
      <c r="H3006" s="52"/>
    </row>
    <row r="3007" spans="1:8" x14ac:dyDescent="0.25">
      <c r="A3007" s="51">
        <v>6859</v>
      </c>
      <c r="B3007" s="51" t="s">
        <v>7061</v>
      </c>
      <c r="C3007" s="50" t="s">
        <v>145</v>
      </c>
      <c r="D3007" s="55" t="s">
        <v>7062</v>
      </c>
      <c r="E3007" s="55" t="str">
        <f t="shared" si="46"/>
        <v xml:space="preserve">COLLEGE STATION TX 77840 </v>
      </c>
      <c r="F3007" s="55" t="s">
        <v>7063</v>
      </c>
      <c r="G3007" s="55" t="s">
        <v>6524</v>
      </c>
      <c r="H3007" s="55">
        <v>77840</v>
      </c>
    </row>
    <row r="3008" spans="1:8" x14ac:dyDescent="0.25">
      <c r="A3008" s="51">
        <v>6860</v>
      </c>
      <c r="B3008" s="51" t="s">
        <v>7064</v>
      </c>
      <c r="C3008" s="50" t="s">
        <v>145</v>
      </c>
      <c r="D3008" s="52" t="s">
        <v>7065</v>
      </c>
      <c r="E3008" s="55" t="str">
        <f t="shared" si="46"/>
        <v xml:space="preserve">LAFAYETTE LA 70504 </v>
      </c>
      <c r="F3008" s="52" t="s">
        <v>2511</v>
      </c>
      <c r="G3008" s="52" t="s">
        <v>1759</v>
      </c>
      <c r="H3008" s="52">
        <v>70504</v>
      </c>
    </row>
    <row r="3009" spans="1:8" x14ac:dyDescent="0.25">
      <c r="A3009" s="51">
        <v>6861</v>
      </c>
      <c r="B3009" s="51" t="s">
        <v>6584</v>
      </c>
      <c r="C3009" s="50" t="s">
        <v>145</v>
      </c>
      <c r="D3009" s="52" t="s">
        <v>7066</v>
      </c>
      <c r="E3009" s="55" t="str">
        <f t="shared" si="46"/>
        <v xml:space="preserve">GALVESTON TX 77553 </v>
      </c>
      <c r="F3009" s="52" t="s">
        <v>6586</v>
      </c>
      <c r="G3009" s="52" t="s">
        <v>6524</v>
      </c>
      <c r="H3009" s="52">
        <v>77553</v>
      </c>
    </row>
    <row r="3010" spans="1:8" x14ac:dyDescent="0.25">
      <c r="A3010" s="51">
        <v>6862</v>
      </c>
      <c r="B3010" s="51" t="s">
        <v>7067</v>
      </c>
      <c r="C3010" s="50" t="s">
        <v>145</v>
      </c>
      <c r="D3010" s="55" t="s">
        <v>6950</v>
      </c>
      <c r="E3010" s="55" t="str">
        <f t="shared" si="46"/>
        <v xml:space="preserve">OKLAHOMA CITY OK 73132 </v>
      </c>
      <c r="F3010" s="55" t="s">
        <v>6498</v>
      </c>
      <c r="G3010" s="55" t="s">
        <v>6462</v>
      </c>
      <c r="H3010" s="55">
        <v>73132</v>
      </c>
    </row>
    <row r="3011" spans="1:8" x14ac:dyDescent="0.25">
      <c r="A3011" s="51">
        <v>6864</v>
      </c>
      <c r="B3011" s="51" t="s">
        <v>7068</v>
      </c>
      <c r="C3011" s="50" t="s">
        <v>145</v>
      </c>
      <c r="D3011" s="55" t="s">
        <v>7069</v>
      </c>
      <c r="E3011" s="55" t="str">
        <f t="shared" si="46"/>
        <v xml:space="preserve">HOUSTON TX 77004 </v>
      </c>
      <c r="F3011" s="55" t="s">
        <v>6594</v>
      </c>
      <c r="G3011" s="55" t="s">
        <v>6524</v>
      </c>
      <c r="H3011" s="55" t="s">
        <v>6595</v>
      </c>
    </row>
    <row r="3012" spans="1:8" x14ac:dyDescent="0.25">
      <c r="A3012" s="51">
        <v>6865</v>
      </c>
      <c r="B3012" s="51" t="s">
        <v>7070</v>
      </c>
      <c r="C3012" s="50" t="s">
        <v>145</v>
      </c>
      <c r="D3012" s="52" t="s">
        <v>615</v>
      </c>
      <c r="E3012" s="55" t="s">
        <v>616</v>
      </c>
      <c r="F3012" s="52" t="s">
        <v>617</v>
      </c>
      <c r="G3012" s="52" t="s">
        <v>618</v>
      </c>
      <c r="H3012" s="52"/>
    </row>
    <row r="3013" spans="1:8" x14ac:dyDescent="0.25">
      <c r="A3013" s="51">
        <v>6867</v>
      </c>
      <c r="B3013" s="51" t="s">
        <v>7071</v>
      </c>
      <c r="C3013" s="50" t="s">
        <v>145</v>
      </c>
      <c r="D3013" s="52" t="s">
        <v>615</v>
      </c>
      <c r="E3013" s="55" t="s">
        <v>616</v>
      </c>
      <c r="F3013" s="52" t="s">
        <v>617</v>
      </c>
      <c r="G3013" s="52" t="s">
        <v>618</v>
      </c>
      <c r="H3013" s="52"/>
    </row>
    <row r="3014" spans="1:8" x14ac:dyDescent="0.25">
      <c r="A3014" s="51">
        <v>6868</v>
      </c>
      <c r="B3014" s="51" t="s">
        <v>6430</v>
      </c>
      <c r="C3014" s="50" t="s">
        <v>145</v>
      </c>
      <c r="D3014" s="52" t="s">
        <v>7072</v>
      </c>
      <c r="E3014" s="55" t="str">
        <f t="shared" si="46"/>
        <v xml:space="preserve">CLOVIS NM 88102 </v>
      </c>
      <c r="F3014" s="52" t="s">
        <v>6432</v>
      </c>
      <c r="G3014" s="52" t="s">
        <v>6428</v>
      </c>
      <c r="H3014" s="52">
        <v>88102</v>
      </c>
    </row>
    <row r="3015" spans="1:8" x14ac:dyDescent="0.25">
      <c r="A3015" s="51">
        <v>6869</v>
      </c>
      <c r="B3015" s="51" t="s">
        <v>7073</v>
      </c>
      <c r="C3015" s="50" t="s">
        <v>145</v>
      </c>
      <c r="D3015" s="52" t="s">
        <v>615</v>
      </c>
      <c r="E3015" s="55" t="s">
        <v>616</v>
      </c>
      <c r="F3015" s="52" t="s">
        <v>617</v>
      </c>
      <c r="G3015" s="52" t="s">
        <v>618</v>
      </c>
      <c r="H3015" s="52"/>
    </row>
    <row r="3016" spans="1:8" x14ac:dyDescent="0.25">
      <c r="A3016" s="51">
        <v>6871</v>
      </c>
      <c r="B3016" s="51" t="s">
        <v>6852</v>
      </c>
      <c r="C3016" s="50" t="s">
        <v>145</v>
      </c>
      <c r="D3016" s="55" t="s">
        <v>7074</v>
      </c>
      <c r="E3016" s="55" t="str">
        <f t="shared" ref="E3016:E3078" si="47">CONCATENATE(F3016," ",G3016," ",H3016," ",)</f>
        <v xml:space="preserve">MESQUITE TX 75149 </v>
      </c>
      <c r="F3016" s="55" t="s">
        <v>6854</v>
      </c>
      <c r="G3016" s="55" t="s">
        <v>6524</v>
      </c>
      <c r="H3016" s="55" t="s">
        <v>7075</v>
      </c>
    </row>
    <row r="3017" spans="1:8" x14ac:dyDescent="0.25">
      <c r="A3017" s="51">
        <v>6872</v>
      </c>
      <c r="B3017" s="51" t="s">
        <v>7076</v>
      </c>
      <c r="C3017" s="50" t="s">
        <v>145</v>
      </c>
      <c r="D3017" s="52" t="s">
        <v>615</v>
      </c>
      <c r="E3017" s="55" t="s">
        <v>616</v>
      </c>
      <c r="F3017" s="52" t="s">
        <v>617</v>
      </c>
      <c r="G3017" s="52" t="s">
        <v>618</v>
      </c>
      <c r="H3017" s="52"/>
    </row>
    <row r="3018" spans="1:8" x14ac:dyDescent="0.25">
      <c r="A3018" s="51">
        <v>6874</v>
      </c>
      <c r="B3018" s="51" t="s">
        <v>7077</v>
      </c>
      <c r="C3018" s="50" t="s">
        <v>145</v>
      </c>
      <c r="D3018" s="52" t="s">
        <v>615</v>
      </c>
      <c r="E3018" s="55" t="s">
        <v>616</v>
      </c>
      <c r="F3018" s="52" t="s">
        <v>617</v>
      </c>
      <c r="G3018" s="52" t="s">
        <v>618</v>
      </c>
      <c r="H3018" s="52"/>
    </row>
    <row r="3019" spans="1:8" x14ac:dyDescent="0.25">
      <c r="A3019" s="51">
        <v>6875</v>
      </c>
      <c r="B3019" s="51" t="s">
        <v>7078</v>
      </c>
      <c r="C3019" s="50" t="s">
        <v>145</v>
      </c>
      <c r="D3019" s="52" t="s">
        <v>7079</v>
      </c>
      <c r="E3019" s="55" t="str">
        <f t="shared" si="47"/>
        <v xml:space="preserve">SAN MARCOS TX 78666 </v>
      </c>
      <c r="F3019" s="52" t="s">
        <v>7080</v>
      </c>
      <c r="G3019" s="52" t="s">
        <v>6524</v>
      </c>
      <c r="H3019" s="52">
        <v>78666</v>
      </c>
    </row>
    <row r="3020" spans="1:8" x14ac:dyDescent="0.25">
      <c r="A3020" s="51">
        <v>6877</v>
      </c>
      <c r="B3020" s="51" t="s">
        <v>7081</v>
      </c>
      <c r="C3020" s="50" t="s">
        <v>145</v>
      </c>
      <c r="D3020" s="52" t="s">
        <v>615</v>
      </c>
      <c r="E3020" s="55" t="s">
        <v>616</v>
      </c>
      <c r="F3020" s="52" t="s">
        <v>617</v>
      </c>
      <c r="G3020" s="52" t="s">
        <v>618</v>
      </c>
      <c r="H3020" s="52"/>
    </row>
    <row r="3021" spans="1:8" x14ac:dyDescent="0.25">
      <c r="A3021" s="51">
        <v>6879</v>
      </c>
      <c r="B3021" s="51" t="s">
        <v>6839</v>
      </c>
      <c r="C3021" s="50" t="s">
        <v>145</v>
      </c>
      <c r="D3021" s="52" t="s">
        <v>615</v>
      </c>
      <c r="E3021" s="55" t="s">
        <v>616</v>
      </c>
      <c r="F3021" s="52" t="s">
        <v>617</v>
      </c>
      <c r="G3021" s="52" t="s">
        <v>618</v>
      </c>
      <c r="H3021" s="52"/>
    </row>
    <row r="3022" spans="1:8" x14ac:dyDescent="0.25">
      <c r="A3022" s="51">
        <v>6881</v>
      </c>
      <c r="B3022" s="51" t="s">
        <v>7082</v>
      </c>
      <c r="C3022" s="50" t="s">
        <v>145</v>
      </c>
      <c r="D3022" s="52" t="s">
        <v>615</v>
      </c>
      <c r="E3022" s="55" t="s">
        <v>616</v>
      </c>
      <c r="F3022" s="52" t="s">
        <v>617</v>
      </c>
      <c r="G3022" s="52" t="s">
        <v>618</v>
      </c>
      <c r="H3022" s="52"/>
    </row>
    <row r="3023" spans="1:8" x14ac:dyDescent="0.25">
      <c r="A3023" s="51">
        <v>6883</v>
      </c>
      <c r="B3023" s="51" t="s">
        <v>6288</v>
      </c>
      <c r="C3023" s="50" t="s">
        <v>145</v>
      </c>
      <c r="D3023" s="52" t="s">
        <v>615</v>
      </c>
      <c r="E3023" s="55" t="s">
        <v>616</v>
      </c>
      <c r="F3023" s="52" t="s">
        <v>617</v>
      </c>
      <c r="G3023" s="52" t="s">
        <v>618</v>
      </c>
      <c r="H3023" s="52"/>
    </row>
    <row r="3024" spans="1:8" x14ac:dyDescent="0.25">
      <c r="A3024" s="51">
        <v>6887</v>
      </c>
      <c r="B3024" s="51" t="s">
        <v>7083</v>
      </c>
      <c r="C3024" s="50" t="s">
        <v>145</v>
      </c>
      <c r="D3024" s="52" t="s">
        <v>7084</v>
      </c>
      <c r="E3024" s="55" t="str">
        <f t="shared" si="47"/>
        <v xml:space="preserve">MARSHALL TX 75670 </v>
      </c>
      <c r="F3024" s="52" t="s">
        <v>3549</v>
      </c>
      <c r="G3024" s="52" t="s">
        <v>6524</v>
      </c>
      <c r="H3024" s="52">
        <v>75670</v>
      </c>
    </row>
    <row r="3025" spans="1:8" x14ac:dyDescent="0.25">
      <c r="A3025" s="51">
        <v>6888</v>
      </c>
      <c r="B3025" s="51" t="s">
        <v>7085</v>
      </c>
      <c r="C3025" s="50" t="s">
        <v>145</v>
      </c>
      <c r="D3025" s="55" t="s">
        <v>7086</v>
      </c>
      <c r="E3025" s="55" t="str">
        <f t="shared" si="47"/>
        <v xml:space="preserve">AUSTIN TX 78712 </v>
      </c>
      <c r="F3025" s="55" t="s">
        <v>6528</v>
      </c>
      <c r="G3025" s="55" t="s">
        <v>6524</v>
      </c>
      <c r="H3025" s="55" t="s">
        <v>7087</v>
      </c>
    </row>
    <row r="3026" spans="1:8" x14ac:dyDescent="0.25">
      <c r="A3026" s="51">
        <v>6892</v>
      </c>
      <c r="B3026" s="51" t="s">
        <v>6812</v>
      </c>
      <c r="C3026" s="50" t="s">
        <v>145</v>
      </c>
      <c r="D3026" s="55" t="s">
        <v>7088</v>
      </c>
      <c r="E3026" s="55" t="str">
        <f t="shared" si="47"/>
        <v xml:space="preserve">ARLINGTON TX 76003 </v>
      </c>
      <c r="F3026" s="55" t="s">
        <v>6814</v>
      </c>
      <c r="G3026" s="55" t="s">
        <v>6524</v>
      </c>
      <c r="H3026" s="55">
        <v>76003</v>
      </c>
    </row>
    <row r="3027" spans="1:8" x14ac:dyDescent="0.25">
      <c r="A3027" s="51">
        <v>6893</v>
      </c>
      <c r="B3027" s="51" t="s">
        <v>7089</v>
      </c>
      <c r="C3027" s="50" t="s">
        <v>145</v>
      </c>
      <c r="D3027" s="55" t="s">
        <v>2286</v>
      </c>
      <c r="E3027" s="55" t="str">
        <f t="shared" si="47"/>
        <v xml:space="preserve">BRENHAM TX 77834 </v>
      </c>
      <c r="F3027" s="55" t="s">
        <v>6830</v>
      </c>
      <c r="G3027" s="55" t="s">
        <v>6524</v>
      </c>
      <c r="H3027" s="55" t="s">
        <v>7090</v>
      </c>
    </row>
    <row r="3028" spans="1:8" x14ac:dyDescent="0.25">
      <c r="A3028" s="51">
        <v>6894</v>
      </c>
      <c r="B3028" s="51" t="s">
        <v>7091</v>
      </c>
      <c r="C3028" s="50" t="s">
        <v>145</v>
      </c>
      <c r="D3028" s="55" t="s">
        <v>7092</v>
      </c>
      <c r="E3028" s="55" t="str">
        <f t="shared" si="47"/>
        <v xml:space="preserve">THIBODAUX LA 70310 </v>
      </c>
      <c r="F3028" s="55" t="s">
        <v>6330</v>
      </c>
      <c r="G3028" s="55" t="s">
        <v>1759</v>
      </c>
      <c r="H3028" s="55" t="s">
        <v>7093</v>
      </c>
    </row>
    <row r="3029" spans="1:8" x14ac:dyDescent="0.25">
      <c r="A3029" s="51">
        <v>6895</v>
      </c>
      <c r="B3029" s="51" t="s">
        <v>7094</v>
      </c>
      <c r="C3029" s="50" t="s">
        <v>145</v>
      </c>
      <c r="D3029" s="55" t="s">
        <v>7095</v>
      </c>
      <c r="E3029" s="55" t="str">
        <f t="shared" si="47"/>
        <v xml:space="preserve">WACO TX 76798 </v>
      </c>
      <c r="F3029" s="55" t="s">
        <v>6704</v>
      </c>
      <c r="G3029" s="55" t="s">
        <v>6524</v>
      </c>
      <c r="H3029" s="55" t="s">
        <v>7096</v>
      </c>
    </row>
    <row r="3030" spans="1:8" x14ac:dyDescent="0.25">
      <c r="A3030" s="51">
        <v>6896</v>
      </c>
      <c r="B3030" s="51" t="s">
        <v>7097</v>
      </c>
      <c r="C3030" s="50" t="s">
        <v>145</v>
      </c>
      <c r="D3030" s="55" t="s">
        <v>7098</v>
      </c>
      <c r="E3030" s="55" t="str">
        <f t="shared" si="47"/>
        <v xml:space="preserve">KILLEEN TX 76540 </v>
      </c>
      <c r="F3030" s="55" t="s">
        <v>6609</v>
      </c>
      <c r="G3030" s="55" t="s">
        <v>6524</v>
      </c>
      <c r="H3030" s="55" t="s">
        <v>6968</v>
      </c>
    </row>
    <row r="3031" spans="1:8" x14ac:dyDescent="0.25">
      <c r="A3031" s="51">
        <v>6897</v>
      </c>
      <c r="B3031" s="51" t="s">
        <v>7099</v>
      </c>
      <c r="C3031" s="50" t="s">
        <v>145</v>
      </c>
      <c r="D3031" s="55" t="s">
        <v>7100</v>
      </c>
      <c r="E3031" s="55" t="str">
        <f t="shared" si="47"/>
        <v xml:space="preserve">PINE BLUFF AR 71601 </v>
      </c>
      <c r="F3031" s="55" t="s">
        <v>6272</v>
      </c>
      <c r="G3031" s="55" t="s">
        <v>6217</v>
      </c>
      <c r="H3031" s="55">
        <v>71601</v>
      </c>
    </row>
    <row r="3032" spans="1:8" x14ac:dyDescent="0.25">
      <c r="A3032" s="51">
        <v>6898</v>
      </c>
      <c r="B3032" s="51" t="s">
        <v>6551</v>
      </c>
      <c r="C3032" s="50" t="s">
        <v>145</v>
      </c>
      <c r="D3032" s="55" t="s">
        <v>7101</v>
      </c>
      <c r="E3032" s="55" t="str">
        <f t="shared" si="47"/>
        <v xml:space="preserve">MCKINNEY TX 75070 </v>
      </c>
      <c r="F3032" s="55" t="s">
        <v>6957</v>
      </c>
      <c r="G3032" s="55" t="s">
        <v>6524</v>
      </c>
      <c r="H3032" s="55" t="s">
        <v>6554</v>
      </c>
    </row>
    <row r="3033" spans="1:8" x14ac:dyDescent="0.25">
      <c r="A3033" s="51">
        <v>6899</v>
      </c>
      <c r="B3033" s="51" t="s">
        <v>7102</v>
      </c>
      <c r="C3033" s="50" t="s">
        <v>145</v>
      </c>
      <c r="D3033" s="55" t="s">
        <v>7103</v>
      </c>
      <c r="E3033" s="55" t="str">
        <f t="shared" si="47"/>
        <v xml:space="preserve">HAMMOND LA 70402 </v>
      </c>
      <c r="F3033" s="55" t="s">
        <v>2498</v>
      </c>
      <c r="G3033" s="55" t="s">
        <v>1759</v>
      </c>
      <c r="H3033" s="55" t="s">
        <v>7104</v>
      </c>
    </row>
    <row r="3034" spans="1:8" x14ac:dyDescent="0.25">
      <c r="A3034" s="51" t="s">
        <v>537</v>
      </c>
      <c r="B3034" s="51" t="s">
        <v>6444</v>
      </c>
      <c r="C3034" s="50" t="s">
        <v>145</v>
      </c>
      <c r="D3034" s="55" t="s">
        <v>7105</v>
      </c>
      <c r="E3034" s="55" t="str">
        <f t="shared" si="47"/>
        <v xml:space="preserve">HOBBS NM 88240 </v>
      </c>
      <c r="F3034" s="55" t="s">
        <v>6446</v>
      </c>
      <c r="G3034" s="55" t="s">
        <v>6428</v>
      </c>
      <c r="H3034" s="55">
        <v>88240</v>
      </c>
    </row>
    <row r="3035" spans="1:8" x14ac:dyDescent="0.25">
      <c r="A3035" s="51" t="s">
        <v>538</v>
      </c>
      <c r="B3035" s="51" t="s">
        <v>7106</v>
      </c>
      <c r="C3035" s="50" t="s">
        <v>145</v>
      </c>
      <c r="D3035" s="55" t="s">
        <v>7107</v>
      </c>
      <c r="E3035" s="55" t="str">
        <f t="shared" si="47"/>
        <v xml:space="preserve">SPENCER OK 73084 </v>
      </c>
      <c r="F3035" s="55" t="s">
        <v>7108</v>
      </c>
      <c r="G3035" s="55" t="s">
        <v>6462</v>
      </c>
      <c r="H3035" s="55" t="s">
        <v>7109</v>
      </c>
    </row>
    <row r="3036" spans="1:8" x14ac:dyDescent="0.25">
      <c r="A3036" s="51" t="s">
        <v>539</v>
      </c>
      <c r="B3036" s="51" t="s">
        <v>7110</v>
      </c>
      <c r="C3036" s="50" t="s">
        <v>145</v>
      </c>
      <c r="D3036" s="52" t="s">
        <v>615</v>
      </c>
      <c r="E3036" s="55" t="s">
        <v>616</v>
      </c>
      <c r="F3036" s="52" t="s">
        <v>617</v>
      </c>
      <c r="G3036" s="52" t="s">
        <v>618</v>
      </c>
      <c r="H3036" s="52"/>
    </row>
    <row r="3037" spans="1:8" x14ac:dyDescent="0.25">
      <c r="A3037" s="51" t="s">
        <v>540</v>
      </c>
      <c r="B3037" s="51" t="s">
        <v>7111</v>
      </c>
      <c r="C3037" s="50" t="s">
        <v>145</v>
      </c>
      <c r="D3037" s="55" t="s">
        <v>6497</v>
      </c>
      <c r="E3037" s="55" t="str">
        <f t="shared" si="47"/>
        <v xml:space="preserve">MUSKOGEE OK 74402 </v>
      </c>
      <c r="F3037" s="55" t="s">
        <v>6496</v>
      </c>
      <c r="G3037" s="55" t="s">
        <v>6462</v>
      </c>
      <c r="H3037" s="55">
        <v>74402</v>
      </c>
    </row>
    <row r="3038" spans="1:8" x14ac:dyDescent="0.25">
      <c r="A3038" s="51" t="s">
        <v>541</v>
      </c>
      <c r="B3038" s="51" t="s">
        <v>6437</v>
      </c>
      <c r="C3038" s="50" t="s">
        <v>145</v>
      </c>
      <c r="D3038" s="52" t="s">
        <v>6438</v>
      </c>
      <c r="E3038" s="55" t="str">
        <f t="shared" si="47"/>
        <v xml:space="preserve">CARLSBAD NM 88221 </v>
      </c>
      <c r="F3038" s="52" t="s">
        <v>6439</v>
      </c>
      <c r="G3038" s="52" t="s">
        <v>6428</v>
      </c>
      <c r="H3038" s="52">
        <v>88221</v>
      </c>
    </row>
    <row r="3039" spans="1:8" x14ac:dyDescent="0.25">
      <c r="A3039" s="51" t="s">
        <v>542</v>
      </c>
      <c r="B3039" s="51" t="s">
        <v>7112</v>
      </c>
      <c r="C3039" s="50" t="s">
        <v>145</v>
      </c>
      <c r="D3039" s="52" t="s">
        <v>7113</v>
      </c>
      <c r="E3039" s="55" t="str">
        <f t="shared" si="47"/>
        <v xml:space="preserve">GERONIMO OK 73543 </v>
      </c>
      <c r="F3039" s="52" t="s">
        <v>7114</v>
      </c>
      <c r="G3039" s="52" t="s">
        <v>6462</v>
      </c>
      <c r="H3039" s="52">
        <v>73543</v>
      </c>
    </row>
    <row r="3040" spans="1:8" x14ac:dyDescent="0.25">
      <c r="A3040" s="51" t="s">
        <v>543</v>
      </c>
      <c r="B3040" s="51" t="s">
        <v>7115</v>
      </c>
      <c r="C3040" s="50" t="s">
        <v>145</v>
      </c>
      <c r="D3040" s="52" t="s">
        <v>7116</v>
      </c>
      <c r="E3040" s="55" t="str">
        <f t="shared" si="47"/>
        <v xml:space="preserve">GUTHRIE OK 73044 </v>
      </c>
      <c r="F3040" s="52" t="s">
        <v>6493</v>
      </c>
      <c r="G3040" s="52" t="s">
        <v>6462</v>
      </c>
      <c r="H3040" s="52">
        <v>73044</v>
      </c>
    </row>
    <row r="3041" spans="1:8" x14ac:dyDescent="0.25">
      <c r="A3041" s="51" t="s">
        <v>544</v>
      </c>
      <c r="B3041" s="51" t="s">
        <v>7117</v>
      </c>
      <c r="C3041" s="50" t="s">
        <v>145</v>
      </c>
      <c r="D3041" s="52" t="s">
        <v>7118</v>
      </c>
      <c r="E3041" s="55" t="str">
        <f t="shared" si="47"/>
        <v xml:space="preserve">MUSKOGEE OK 74403 </v>
      </c>
      <c r="F3041" s="52" t="s">
        <v>6496</v>
      </c>
      <c r="G3041" s="52" t="s">
        <v>6462</v>
      </c>
      <c r="H3041" s="52">
        <v>74403</v>
      </c>
    </row>
    <row r="3042" spans="1:8" x14ac:dyDescent="0.25">
      <c r="A3042" s="51" t="s">
        <v>545</v>
      </c>
      <c r="B3042" s="51" t="s">
        <v>7119</v>
      </c>
      <c r="C3042" s="50" t="s">
        <v>145</v>
      </c>
      <c r="D3042" s="52" t="s">
        <v>7120</v>
      </c>
      <c r="E3042" s="55" t="str">
        <f t="shared" si="47"/>
        <v xml:space="preserve">OKLAHOMA CITY OK 73106 </v>
      </c>
      <c r="F3042" s="52" t="s">
        <v>6498</v>
      </c>
      <c r="G3042" s="52" t="s">
        <v>6462</v>
      </c>
      <c r="H3042" s="52">
        <v>73106</v>
      </c>
    </row>
    <row r="3043" spans="1:8" x14ac:dyDescent="0.25">
      <c r="A3043" s="51">
        <v>6900</v>
      </c>
      <c r="B3043" s="51" t="s">
        <v>6888</v>
      </c>
      <c r="C3043" s="50" t="s">
        <v>145</v>
      </c>
      <c r="D3043" s="52" t="s">
        <v>615</v>
      </c>
      <c r="E3043" s="55" t="s">
        <v>616</v>
      </c>
      <c r="F3043" s="52" t="s">
        <v>617</v>
      </c>
      <c r="G3043" s="52" t="s">
        <v>618</v>
      </c>
      <c r="H3043" s="52"/>
    </row>
    <row r="3044" spans="1:8" x14ac:dyDescent="0.25">
      <c r="A3044" s="51">
        <v>6901</v>
      </c>
      <c r="B3044" s="51" t="s">
        <v>6284</v>
      </c>
      <c r="C3044" s="50" t="s">
        <v>145</v>
      </c>
      <c r="D3044" s="52" t="s">
        <v>615</v>
      </c>
      <c r="E3044" s="55" t="s">
        <v>616</v>
      </c>
      <c r="F3044" s="52" t="s">
        <v>617</v>
      </c>
      <c r="G3044" s="52" t="s">
        <v>618</v>
      </c>
      <c r="H3044" s="52"/>
    </row>
    <row r="3045" spans="1:8" x14ac:dyDescent="0.25">
      <c r="A3045" s="51">
        <v>6902</v>
      </c>
      <c r="B3045" s="51" t="s">
        <v>7121</v>
      </c>
      <c r="C3045" s="50" t="s">
        <v>145</v>
      </c>
      <c r="D3045" s="52" t="s">
        <v>615</v>
      </c>
      <c r="E3045" s="55" t="s">
        <v>616</v>
      </c>
      <c r="F3045" s="52" t="s">
        <v>617</v>
      </c>
      <c r="G3045" s="52" t="s">
        <v>618</v>
      </c>
      <c r="H3045" s="52"/>
    </row>
    <row r="3046" spans="1:8" x14ac:dyDescent="0.25">
      <c r="A3046" s="51">
        <v>6903</v>
      </c>
      <c r="B3046" s="51" t="s">
        <v>7122</v>
      </c>
      <c r="C3046" s="50" t="s">
        <v>145</v>
      </c>
      <c r="D3046" s="52" t="s">
        <v>615</v>
      </c>
      <c r="E3046" s="55" t="s">
        <v>616</v>
      </c>
      <c r="F3046" s="52" t="s">
        <v>617</v>
      </c>
      <c r="G3046" s="52" t="s">
        <v>618</v>
      </c>
      <c r="H3046" s="52"/>
    </row>
    <row r="3047" spans="1:8" x14ac:dyDescent="0.25">
      <c r="A3047" s="51">
        <v>6904</v>
      </c>
      <c r="B3047" s="51" t="s">
        <v>7123</v>
      </c>
      <c r="C3047" s="50" t="s">
        <v>145</v>
      </c>
      <c r="D3047" s="55" t="s">
        <v>620</v>
      </c>
      <c r="E3047" s="55" t="str">
        <f t="shared" si="47"/>
        <v xml:space="preserve">BEEVILLE TX 78104 </v>
      </c>
      <c r="F3047" s="55" t="s">
        <v>7124</v>
      </c>
      <c r="G3047" s="55" t="s">
        <v>6524</v>
      </c>
      <c r="H3047" s="55" t="s">
        <v>7125</v>
      </c>
    </row>
    <row r="3048" spans="1:8" x14ac:dyDescent="0.25">
      <c r="A3048" s="51">
        <v>6905</v>
      </c>
      <c r="B3048" s="51" t="s">
        <v>7126</v>
      </c>
      <c r="C3048" s="50" t="s">
        <v>145</v>
      </c>
      <c r="D3048" s="55" t="s">
        <v>7127</v>
      </c>
      <c r="E3048" s="55" t="str">
        <f t="shared" si="47"/>
        <v xml:space="preserve">MONROE LA 71202 </v>
      </c>
      <c r="F3048" s="55" t="s">
        <v>1758</v>
      </c>
      <c r="G3048" s="55" t="s">
        <v>1759</v>
      </c>
      <c r="H3048" s="55">
        <v>71202</v>
      </c>
    </row>
    <row r="3049" spans="1:8" x14ac:dyDescent="0.25">
      <c r="A3049" s="51">
        <v>6906</v>
      </c>
      <c r="B3049" s="51" t="s">
        <v>7128</v>
      </c>
      <c r="C3049" s="50" t="s">
        <v>145</v>
      </c>
      <c r="D3049" s="55" t="s">
        <v>6641</v>
      </c>
      <c r="E3049" s="55" t="str">
        <f t="shared" si="47"/>
        <v xml:space="preserve">DENTON TX 76202 </v>
      </c>
      <c r="F3049" s="55" t="s">
        <v>6569</v>
      </c>
      <c r="G3049" s="55" t="s">
        <v>6524</v>
      </c>
      <c r="H3049" s="55">
        <v>76202</v>
      </c>
    </row>
    <row r="3050" spans="1:8" x14ac:dyDescent="0.25">
      <c r="A3050" s="51">
        <v>6907</v>
      </c>
      <c r="B3050" s="51" t="s">
        <v>7129</v>
      </c>
      <c r="C3050" s="50" t="s">
        <v>145</v>
      </c>
      <c r="D3050" s="55" t="s">
        <v>7130</v>
      </c>
      <c r="E3050" s="55" t="str">
        <f t="shared" si="47"/>
        <v xml:space="preserve">BATON ROUGE LA 70803 </v>
      </c>
      <c r="F3050" s="55" t="s">
        <v>6292</v>
      </c>
      <c r="G3050" s="55" t="s">
        <v>1759</v>
      </c>
      <c r="H3050" s="55">
        <v>70803</v>
      </c>
    </row>
    <row r="3051" spans="1:8" x14ac:dyDescent="0.25">
      <c r="A3051" s="51">
        <v>6908</v>
      </c>
      <c r="B3051" s="51" t="s">
        <v>7131</v>
      </c>
      <c r="C3051" s="50" t="s">
        <v>145</v>
      </c>
      <c r="D3051" s="55" t="s">
        <v>7132</v>
      </c>
      <c r="E3051" s="55" t="str">
        <f t="shared" si="47"/>
        <v xml:space="preserve">FAYETTEVILLE AR 72701 </v>
      </c>
      <c r="F3051" s="55" t="s">
        <v>4246</v>
      </c>
      <c r="G3051" s="55" t="s">
        <v>6217</v>
      </c>
      <c r="H3051" s="55" t="s">
        <v>7133</v>
      </c>
    </row>
    <row r="3052" spans="1:8" x14ac:dyDescent="0.25">
      <c r="A3052" s="51">
        <v>6909</v>
      </c>
      <c r="B3052" s="51" t="s">
        <v>7134</v>
      </c>
      <c r="C3052" s="50" t="s">
        <v>145</v>
      </c>
      <c r="D3052" s="55" t="s">
        <v>7135</v>
      </c>
      <c r="E3052" s="55" t="str">
        <f t="shared" si="47"/>
        <v xml:space="preserve">Houston TX 77251 </v>
      </c>
      <c r="F3052" s="55" t="s">
        <v>7136</v>
      </c>
      <c r="G3052" s="55" t="s">
        <v>6524</v>
      </c>
      <c r="H3052" s="55" t="s">
        <v>7137</v>
      </c>
    </row>
    <row r="3053" spans="1:8" x14ac:dyDescent="0.25">
      <c r="A3053" s="51">
        <v>6910</v>
      </c>
      <c r="B3053" s="51" t="s">
        <v>7138</v>
      </c>
      <c r="C3053" s="50" t="s">
        <v>145</v>
      </c>
      <c r="D3053" s="52" t="s">
        <v>615</v>
      </c>
      <c r="E3053" s="55" t="s">
        <v>616</v>
      </c>
      <c r="F3053" s="52" t="s">
        <v>617</v>
      </c>
      <c r="G3053" s="52" t="s">
        <v>618</v>
      </c>
      <c r="H3053" s="52"/>
    </row>
    <row r="3054" spans="1:8" x14ac:dyDescent="0.25">
      <c r="A3054" s="51">
        <v>6912</v>
      </c>
      <c r="B3054" s="51" t="s">
        <v>7139</v>
      </c>
      <c r="C3054" s="50" t="s">
        <v>145</v>
      </c>
      <c r="D3054" s="67" t="s">
        <v>7140</v>
      </c>
      <c r="E3054" s="55" t="str">
        <f t="shared" si="47"/>
        <v xml:space="preserve">HAWKINS TX 75765 </v>
      </c>
      <c r="F3054" s="67" t="s">
        <v>7141</v>
      </c>
      <c r="G3054" s="67" t="s">
        <v>6524</v>
      </c>
      <c r="H3054" s="67" t="s">
        <v>7142</v>
      </c>
    </row>
    <row r="3055" spans="1:8" x14ac:dyDescent="0.25">
      <c r="A3055" s="51">
        <v>6913</v>
      </c>
      <c r="B3055" s="51" t="s">
        <v>7143</v>
      </c>
      <c r="C3055" s="50" t="s">
        <v>145</v>
      </c>
      <c r="D3055" s="55" t="s">
        <v>7144</v>
      </c>
      <c r="E3055" s="55" t="str">
        <f t="shared" si="47"/>
        <v xml:space="preserve">Denton TX 76208 </v>
      </c>
      <c r="F3055" s="55" t="s">
        <v>7145</v>
      </c>
      <c r="G3055" s="55" t="s">
        <v>6524</v>
      </c>
      <c r="H3055" s="55" t="s">
        <v>7146</v>
      </c>
    </row>
    <row r="3056" spans="1:8" x14ac:dyDescent="0.25">
      <c r="A3056" s="51">
        <v>6914</v>
      </c>
      <c r="B3056" s="51" t="s">
        <v>7147</v>
      </c>
      <c r="C3056" s="50" t="s">
        <v>145</v>
      </c>
      <c r="D3056" s="57" t="s">
        <v>615</v>
      </c>
      <c r="E3056" s="55" t="s">
        <v>616</v>
      </c>
      <c r="F3056" s="52" t="s">
        <v>617</v>
      </c>
      <c r="G3056" s="52" t="s">
        <v>618</v>
      </c>
      <c r="H3056" s="57"/>
    </row>
    <row r="3057" spans="1:8" x14ac:dyDescent="0.25">
      <c r="A3057" s="51">
        <v>6915</v>
      </c>
      <c r="B3057" s="51" t="s">
        <v>7148</v>
      </c>
      <c r="C3057" s="50" t="s">
        <v>145</v>
      </c>
      <c r="D3057" s="57" t="s">
        <v>615</v>
      </c>
      <c r="E3057" s="55" t="s">
        <v>616</v>
      </c>
      <c r="F3057" s="52" t="s">
        <v>617</v>
      </c>
      <c r="G3057" s="52" t="s">
        <v>618</v>
      </c>
      <c r="H3057" s="57"/>
    </row>
    <row r="3058" spans="1:8" x14ac:dyDescent="0.25">
      <c r="A3058" s="51">
        <v>6916</v>
      </c>
      <c r="B3058" s="51" t="s">
        <v>7149</v>
      </c>
      <c r="C3058" s="50" t="s">
        <v>145</v>
      </c>
      <c r="D3058" s="67" t="s">
        <v>7150</v>
      </c>
      <c r="E3058" s="55" t="str">
        <f t="shared" si="47"/>
        <v xml:space="preserve">MESQUITE TX 75181 </v>
      </c>
      <c r="F3058" s="67" t="s">
        <v>6854</v>
      </c>
      <c r="G3058" s="67" t="s">
        <v>6524</v>
      </c>
      <c r="H3058" s="67" t="s">
        <v>7151</v>
      </c>
    </row>
    <row r="3059" spans="1:8" x14ac:dyDescent="0.25">
      <c r="A3059" s="51">
        <v>6917</v>
      </c>
      <c r="B3059" s="51" t="s">
        <v>6744</v>
      </c>
      <c r="C3059" s="50" t="s">
        <v>145</v>
      </c>
      <c r="D3059" s="55" t="s">
        <v>7152</v>
      </c>
      <c r="E3059" s="55" t="str">
        <f t="shared" si="47"/>
        <v xml:space="preserve">GARLAND TX 75043 </v>
      </c>
      <c r="F3059" s="55" t="s">
        <v>6746</v>
      </c>
      <c r="G3059" s="55" t="s">
        <v>6524</v>
      </c>
      <c r="H3059" s="55">
        <v>75043</v>
      </c>
    </row>
    <row r="3060" spans="1:8" x14ac:dyDescent="0.25">
      <c r="A3060" s="51">
        <v>6918</v>
      </c>
      <c r="B3060" s="51" t="s">
        <v>7153</v>
      </c>
      <c r="C3060" s="50" t="s">
        <v>145</v>
      </c>
      <c r="D3060" s="57" t="s">
        <v>615</v>
      </c>
      <c r="E3060" s="55" t="s">
        <v>616</v>
      </c>
      <c r="F3060" s="52" t="s">
        <v>617</v>
      </c>
      <c r="G3060" s="52" t="s">
        <v>618</v>
      </c>
      <c r="H3060" s="57"/>
    </row>
    <row r="3061" spans="1:8" x14ac:dyDescent="0.25">
      <c r="A3061" s="51" t="s">
        <v>546</v>
      </c>
      <c r="B3061" s="51" t="s">
        <v>7154</v>
      </c>
      <c r="C3061" s="50" t="s">
        <v>145</v>
      </c>
      <c r="D3061" s="52" t="s">
        <v>7155</v>
      </c>
      <c r="E3061" s="55" t="str">
        <f t="shared" si="47"/>
        <v xml:space="preserve">AUSTIN TX 78702 </v>
      </c>
      <c r="F3061" s="52" t="s">
        <v>6528</v>
      </c>
      <c r="G3061" s="52" t="s">
        <v>6524</v>
      </c>
      <c r="H3061" s="52">
        <v>78702</v>
      </c>
    </row>
    <row r="3062" spans="1:8" x14ac:dyDescent="0.25">
      <c r="A3062" s="51" t="s">
        <v>547</v>
      </c>
      <c r="B3062" s="51" t="s">
        <v>7156</v>
      </c>
      <c r="C3062" s="50" t="s">
        <v>145</v>
      </c>
      <c r="D3062" s="52" t="s">
        <v>7157</v>
      </c>
      <c r="E3062" s="55" t="str">
        <f t="shared" si="47"/>
        <v xml:space="preserve">HOUSTON TX 77002 </v>
      </c>
      <c r="F3062" s="52" t="s">
        <v>6594</v>
      </c>
      <c r="G3062" s="52" t="s">
        <v>6524</v>
      </c>
      <c r="H3062" s="52">
        <v>77002</v>
      </c>
    </row>
    <row r="3063" spans="1:8" x14ac:dyDescent="0.25">
      <c r="A3063" s="51" t="s">
        <v>548</v>
      </c>
      <c r="B3063" s="51" t="s">
        <v>7158</v>
      </c>
      <c r="C3063" s="50" t="s">
        <v>145</v>
      </c>
      <c r="D3063" s="55" t="s">
        <v>7159</v>
      </c>
      <c r="E3063" s="55" t="str">
        <f t="shared" si="47"/>
        <v xml:space="preserve">BEAUMONT TX 77705 </v>
      </c>
      <c r="F3063" s="55" t="s">
        <v>6534</v>
      </c>
      <c r="G3063" s="55" t="s">
        <v>6524</v>
      </c>
      <c r="H3063" s="55">
        <v>77705</v>
      </c>
    </row>
    <row r="3064" spans="1:8" x14ac:dyDescent="0.25">
      <c r="A3064" s="51" t="s">
        <v>549</v>
      </c>
      <c r="B3064" s="51" t="s">
        <v>7160</v>
      </c>
      <c r="C3064" s="50" t="s">
        <v>145</v>
      </c>
      <c r="D3064" s="55" t="s">
        <v>7161</v>
      </c>
      <c r="E3064" s="55" t="str">
        <f t="shared" si="47"/>
        <v xml:space="preserve">BEAUMONT TX 77720 </v>
      </c>
      <c r="F3064" s="55" t="s">
        <v>6534</v>
      </c>
      <c r="G3064" s="55" t="s">
        <v>6524</v>
      </c>
      <c r="H3064" s="55">
        <v>77720</v>
      </c>
    </row>
    <row r="3065" spans="1:8" x14ac:dyDescent="0.25">
      <c r="A3065" s="51" t="s">
        <v>550</v>
      </c>
      <c r="B3065" s="51" t="s">
        <v>7162</v>
      </c>
      <c r="C3065" s="50" t="s">
        <v>145</v>
      </c>
      <c r="D3065" s="55" t="s">
        <v>7163</v>
      </c>
      <c r="E3065" s="55" t="str">
        <f t="shared" si="47"/>
        <v xml:space="preserve">FAIRFIELD TX 75840 </v>
      </c>
      <c r="F3065" s="55" t="s">
        <v>756</v>
      </c>
      <c r="G3065" s="55" t="s">
        <v>6524</v>
      </c>
      <c r="H3065" s="55">
        <v>75840</v>
      </c>
    </row>
    <row r="3066" spans="1:8" x14ac:dyDescent="0.25">
      <c r="A3066" s="51" t="s">
        <v>551</v>
      </c>
      <c r="B3066" s="51" t="s">
        <v>7164</v>
      </c>
      <c r="C3066" s="50" t="s">
        <v>145</v>
      </c>
      <c r="D3066" s="52" t="s">
        <v>615</v>
      </c>
      <c r="E3066" s="55" t="s">
        <v>616</v>
      </c>
      <c r="F3066" s="52" t="s">
        <v>617</v>
      </c>
      <c r="G3066" s="52" t="s">
        <v>618</v>
      </c>
      <c r="H3066" s="52"/>
    </row>
    <row r="3067" spans="1:8" x14ac:dyDescent="0.25">
      <c r="A3067" s="51" t="s">
        <v>552</v>
      </c>
      <c r="B3067" s="51" t="s">
        <v>7165</v>
      </c>
      <c r="C3067" s="50" t="s">
        <v>145</v>
      </c>
      <c r="D3067" s="52" t="s">
        <v>7166</v>
      </c>
      <c r="E3067" s="55" t="str">
        <f t="shared" si="47"/>
        <v xml:space="preserve">EL PASO TX 79968 </v>
      </c>
      <c r="F3067" s="52" t="s">
        <v>6574</v>
      </c>
      <c r="G3067" s="52" t="s">
        <v>6524</v>
      </c>
      <c r="H3067" s="52">
        <v>79968</v>
      </c>
    </row>
    <row r="3068" spans="1:8" x14ac:dyDescent="0.25">
      <c r="A3068" s="58" t="s">
        <v>553</v>
      </c>
      <c r="B3068" s="58" t="s">
        <v>7167</v>
      </c>
      <c r="C3068" s="50" t="s">
        <v>145</v>
      </c>
      <c r="D3068" s="80" t="s">
        <v>7168</v>
      </c>
      <c r="E3068" s="55" t="str">
        <f t="shared" si="47"/>
        <v xml:space="preserve">DALLAS TX 75214 </v>
      </c>
      <c r="F3068" s="80" t="s">
        <v>6562</v>
      </c>
      <c r="G3068" s="80" t="s">
        <v>6524</v>
      </c>
      <c r="H3068" s="80">
        <v>75214</v>
      </c>
    </row>
    <row r="3069" spans="1:8" x14ac:dyDescent="0.25">
      <c r="A3069" s="58" t="s">
        <v>554</v>
      </c>
      <c r="B3069" s="58" t="s">
        <v>7169</v>
      </c>
      <c r="C3069" s="50" t="s">
        <v>145</v>
      </c>
      <c r="D3069" s="80" t="s">
        <v>6522</v>
      </c>
      <c r="E3069" s="55" t="str">
        <f t="shared" si="47"/>
        <v xml:space="preserve">AMARILLO TX 79105 </v>
      </c>
      <c r="F3069" s="80" t="s">
        <v>6523</v>
      </c>
      <c r="G3069" s="80" t="s">
        <v>6524</v>
      </c>
      <c r="H3069" s="80">
        <v>79105</v>
      </c>
    </row>
    <row r="3070" spans="1:8" x14ac:dyDescent="0.25">
      <c r="A3070" s="58" t="s">
        <v>555</v>
      </c>
      <c r="B3070" s="58" t="s">
        <v>7170</v>
      </c>
      <c r="C3070" s="50" t="s">
        <v>145</v>
      </c>
      <c r="D3070" s="80" t="s">
        <v>7171</v>
      </c>
      <c r="E3070" s="55" t="str">
        <f t="shared" si="47"/>
        <v xml:space="preserve">DALLAS TX 75203 </v>
      </c>
      <c r="F3070" s="80" t="s">
        <v>6562</v>
      </c>
      <c r="G3070" s="80" t="s">
        <v>6524</v>
      </c>
      <c r="H3070" s="80">
        <v>75203</v>
      </c>
    </row>
    <row r="3071" spans="1:8" x14ac:dyDescent="0.25">
      <c r="A3071" s="58" t="s">
        <v>556</v>
      </c>
      <c r="B3071" s="58" t="s">
        <v>7172</v>
      </c>
      <c r="C3071" s="50" t="s">
        <v>145</v>
      </c>
      <c r="D3071" s="80" t="s">
        <v>7173</v>
      </c>
      <c r="E3071" s="55" t="str">
        <f t="shared" si="47"/>
        <v xml:space="preserve">SAN ANTONIO TX 78249 </v>
      </c>
      <c r="F3071" s="80" t="s">
        <v>6679</v>
      </c>
      <c r="G3071" s="80" t="s">
        <v>6524</v>
      </c>
      <c r="H3071" s="80">
        <v>78249</v>
      </c>
    </row>
    <row r="3072" spans="1:8" x14ac:dyDescent="0.25">
      <c r="A3072" s="58" t="s">
        <v>557</v>
      </c>
      <c r="B3072" s="58" t="s">
        <v>7174</v>
      </c>
      <c r="C3072" s="50" t="s">
        <v>145</v>
      </c>
      <c r="D3072" s="80" t="s">
        <v>7175</v>
      </c>
      <c r="E3072" s="55" t="str">
        <f t="shared" si="47"/>
        <v xml:space="preserve">SAN ANGELO TX 76909 </v>
      </c>
      <c r="F3072" s="80" t="s">
        <v>6676</v>
      </c>
      <c r="G3072" s="80" t="s">
        <v>6524</v>
      </c>
      <c r="H3072" s="80">
        <v>76909</v>
      </c>
    </row>
    <row r="3073" spans="1:8" x14ac:dyDescent="0.25">
      <c r="A3073" s="51">
        <v>7001</v>
      </c>
      <c r="B3073" s="51" t="s">
        <v>7176</v>
      </c>
      <c r="C3073" s="50" t="s">
        <v>577</v>
      </c>
      <c r="D3073" s="57" t="s">
        <v>7177</v>
      </c>
      <c r="E3073" s="55" t="str">
        <f t="shared" si="47"/>
        <v xml:space="preserve">WASHINGTON DC 20001 </v>
      </c>
      <c r="F3073" s="57" t="s">
        <v>1656</v>
      </c>
      <c r="G3073" s="57" t="s">
        <v>7178</v>
      </c>
      <c r="H3073" s="57">
        <v>20001</v>
      </c>
    </row>
    <row r="3074" spans="1:8" x14ac:dyDescent="0.25">
      <c r="A3074" s="51">
        <v>7002</v>
      </c>
      <c r="B3074" s="51" t="s">
        <v>7179</v>
      </c>
      <c r="C3074" s="50" t="s">
        <v>577</v>
      </c>
      <c r="D3074" s="52" t="s">
        <v>615</v>
      </c>
      <c r="E3074" s="55" t="s">
        <v>616</v>
      </c>
      <c r="F3074" s="52" t="s">
        <v>617</v>
      </c>
      <c r="G3074" s="52" t="s">
        <v>618</v>
      </c>
      <c r="H3074" s="52"/>
    </row>
    <row r="3075" spans="1:8" x14ac:dyDescent="0.25">
      <c r="A3075" s="51">
        <v>7007</v>
      </c>
      <c r="B3075" s="51" t="s">
        <v>7180</v>
      </c>
      <c r="C3075" s="50" t="s">
        <v>577</v>
      </c>
      <c r="D3075" s="67" t="s">
        <v>7181</v>
      </c>
      <c r="E3075" s="55" t="str">
        <f t="shared" si="47"/>
        <v xml:space="preserve">CUMBERLAND MD 21502 </v>
      </c>
      <c r="F3075" s="67" t="s">
        <v>7182</v>
      </c>
      <c r="G3075" s="67" t="s">
        <v>7183</v>
      </c>
      <c r="H3075" s="67">
        <v>21502</v>
      </c>
    </row>
    <row r="3076" spans="1:8" x14ac:dyDescent="0.25">
      <c r="A3076" s="51">
        <v>7008</v>
      </c>
      <c r="B3076" s="51" t="s">
        <v>7184</v>
      </c>
      <c r="C3076" s="50" t="s">
        <v>577</v>
      </c>
      <c r="D3076" s="55" t="s">
        <v>7185</v>
      </c>
      <c r="E3076" s="55" t="str">
        <f t="shared" si="47"/>
        <v xml:space="preserve">ANNAPOLIS MD 21401 </v>
      </c>
      <c r="F3076" s="55" t="s">
        <v>7186</v>
      </c>
      <c r="G3076" s="55" t="s">
        <v>7183</v>
      </c>
      <c r="H3076" s="55" t="s">
        <v>7187</v>
      </c>
    </row>
    <row r="3077" spans="1:8" x14ac:dyDescent="0.25">
      <c r="A3077" s="51">
        <v>7009</v>
      </c>
      <c r="B3077" s="51" t="s">
        <v>7188</v>
      </c>
      <c r="C3077" s="50" t="s">
        <v>577</v>
      </c>
      <c r="D3077" s="67" t="s">
        <v>7189</v>
      </c>
      <c r="E3077" s="55" t="str">
        <f t="shared" si="47"/>
        <v xml:space="preserve">BALTIMORE MD 21218 </v>
      </c>
      <c r="F3077" s="67" t="s">
        <v>7190</v>
      </c>
      <c r="G3077" s="67" t="s">
        <v>7183</v>
      </c>
      <c r="H3077" s="67" t="s">
        <v>7191</v>
      </c>
    </row>
    <row r="3078" spans="1:8" x14ac:dyDescent="0.25">
      <c r="A3078" s="51">
        <v>7010</v>
      </c>
      <c r="B3078" s="51" t="s">
        <v>7192</v>
      </c>
      <c r="C3078" s="50" t="s">
        <v>577</v>
      </c>
      <c r="D3078" s="67" t="s">
        <v>7193</v>
      </c>
      <c r="E3078" s="55" t="str">
        <f t="shared" si="47"/>
        <v xml:space="preserve">TOWSON MD 21284 </v>
      </c>
      <c r="F3078" s="67" t="s">
        <v>7194</v>
      </c>
      <c r="G3078" s="67" t="s">
        <v>7183</v>
      </c>
      <c r="H3078" s="67">
        <v>21284</v>
      </c>
    </row>
    <row r="3079" spans="1:8" x14ac:dyDescent="0.25">
      <c r="A3079" s="51">
        <v>7011</v>
      </c>
      <c r="B3079" s="51" t="s">
        <v>7195</v>
      </c>
      <c r="C3079" s="50" t="s">
        <v>577</v>
      </c>
      <c r="D3079" s="67" t="s">
        <v>7196</v>
      </c>
      <c r="E3079" s="55" t="str">
        <f t="shared" ref="E3079:E3142" si="48">CONCATENATE(F3079," ",G3079," ",H3079," ",)</f>
        <v xml:space="preserve">PRINCE FREDERICK MD 20678 </v>
      </c>
      <c r="F3079" s="67" t="s">
        <v>7197</v>
      </c>
      <c r="G3079" s="67" t="s">
        <v>7183</v>
      </c>
      <c r="H3079" s="67" t="s">
        <v>7198</v>
      </c>
    </row>
    <row r="3080" spans="1:8" x14ac:dyDescent="0.25">
      <c r="A3080" s="51">
        <v>7012</v>
      </c>
      <c r="B3080" s="51" t="s">
        <v>7199</v>
      </c>
      <c r="C3080" s="50" t="s">
        <v>577</v>
      </c>
      <c r="D3080" s="55" t="s">
        <v>7200</v>
      </c>
      <c r="E3080" s="55" t="str">
        <f t="shared" si="48"/>
        <v xml:space="preserve">CAMBRIDGE MD 21613 </v>
      </c>
      <c r="F3080" s="55" t="s">
        <v>1170</v>
      </c>
      <c r="G3080" s="55" t="s">
        <v>7183</v>
      </c>
      <c r="H3080" s="55" t="s">
        <v>7201</v>
      </c>
    </row>
    <row r="3081" spans="1:8" x14ac:dyDescent="0.25">
      <c r="A3081" s="51">
        <v>7013</v>
      </c>
      <c r="B3081" s="51" t="s">
        <v>7202</v>
      </c>
      <c r="C3081" s="50" t="s">
        <v>577</v>
      </c>
      <c r="D3081" s="67" t="s">
        <v>7203</v>
      </c>
      <c r="E3081" s="55" t="str">
        <f t="shared" si="48"/>
        <v xml:space="preserve">RIDGELY MD 21660 </v>
      </c>
      <c r="F3081" s="67" t="s">
        <v>7204</v>
      </c>
      <c r="G3081" s="67" t="s">
        <v>7183</v>
      </c>
      <c r="H3081" s="67" t="s">
        <v>7205</v>
      </c>
    </row>
    <row r="3082" spans="1:8" x14ac:dyDescent="0.25">
      <c r="A3082" s="51">
        <v>7014</v>
      </c>
      <c r="B3082" s="51" t="s">
        <v>4160</v>
      </c>
      <c r="C3082" s="50" t="s">
        <v>577</v>
      </c>
      <c r="D3082" s="67" t="s">
        <v>7206</v>
      </c>
      <c r="E3082" s="55" t="str">
        <f t="shared" si="48"/>
        <v xml:space="preserve">WESTMINSTER MD 21157 </v>
      </c>
      <c r="F3082" s="67" t="s">
        <v>3665</v>
      </c>
      <c r="G3082" s="67" t="s">
        <v>7183</v>
      </c>
      <c r="H3082" s="67">
        <v>21157</v>
      </c>
    </row>
    <row r="3083" spans="1:8" x14ac:dyDescent="0.25">
      <c r="A3083" s="51">
        <v>7015</v>
      </c>
      <c r="B3083" s="51" t="s">
        <v>7207</v>
      </c>
      <c r="C3083" s="50" t="s">
        <v>577</v>
      </c>
      <c r="D3083" s="55" t="s">
        <v>2576</v>
      </c>
      <c r="E3083" s="55" t="str">
        <f t="shared" si="48"/>
        <v xml:space="preserve">ELKTON MD 21921 </v>
      </c>
      <c r="F3083" s="55" t="s">
        <v>7208</v>
      </c>
      <c r="G3083" s="55" t="s">
        <v>7183</v>
      </c>
      <c r="H3083" s="55">
        <v>21921</v>
      </c>
    </row>
    <row r="3084" spans="1:8" x14ac:dyDescent="0.25">
      <c r="A3084" s="51">
        <v>7016</v>
      </c>
      <c r="B3084" s="51" t="s">
        <v>7209</v>
      </c>
      <c r="C3084" s="50" t="s">
        <v>577</v>
      </c>
      <c r="D3084" s="67" t="s">
        <v>7210</v>
      </c>
      <c r="E3084" s="55" t="str">
        <f t="shared" si="48"/>
        <v xml:space="preserve">WALDORF MD 20604 </v>
      </c>
      <c r="F3084" s="67" t="s">
        <v>7211</v>
      </c>
      <c r="G3084" s="67" t="s">
        <v>7183</v>
      </c>
      <c r="H3084" s="67" t="s">
        <v>7212</v>
      </c>
    </row>
    <row r="3085" spans="1:8" x14ac:dyDescent="0.25">
      <c r="A3085" s="51">
        <v>7017</v>
      </c>
      <c r="B3085" s="51" t="s">
        <v>7213</v>
      </c>
      <c r="C3085" s="50" t="s">
        <v>577</v>
      </c>
      <c r="D3085" s="67" t="s">
        <v>7214</v>
      </c>
      <c r="E3085" s="55" t="str">
        <f t="shared" si="48"/>
        <v xml:space="preserve">DUNDALK MD 21222 </v>
      </c>
      <c r="F3085" s="67" t="s">
        <v>7215</v>
      </c>
      <c r="G3085" s="67" t="s">
        <v>7183</v>
      </c>
      <c r="H3085" s="67" t="s">
        <v>7216</v>
      </c>
    </row>
    <row r="3086" spans="1:8" x14ac:dyDescent="0.25">
      <c r="A3086" s="51">
        <v>7018</v>
      </c>
      <c r="B3086" s="51" t="s">
        <v>7217</v>
      </c>
      <c r="C3086" s="50" t="s">
        <v>577</v>
      </c>
      <c r="D3086" s="55" t="s">
        <v>7218</v>
      </c>
      <c r="E3086" s="55" t="str">
        <f t="shared" si="48"/>
        <v xml:space="preserve">FREDERICK MD 21705 </v>
      </c>
      <c r="F3086" s="55" t="s">
        <v>7219</v>
      </c>
      <c r="G3086" s="55" t="s">
        <v>7183</v>
      </c>
      <c r="H3086" s="55">
        <v>21705</v>
      </c>
    </row>
    <row r="3087" spans="1:8" x14ac:dyDescent="0.25">
      <c r="A3087" s="51">
        <v>7019</v>
      </c>
      <c r="B3087" s="51" t="s">
        <v>7220</v>
      </c>
      <c r="C3087" s="50" t="s">
        <v>577</v>
      </c>
      <c r="D3087" s="67" t="s">
        <v>7221</v>
      </c>
      <c r="E3087" s="55" t="str">
        <f t="shared" si="48"/>
        <v xml:space="preserve">ABERDEEN MD 21001 </v>
      </c>
      <c r="F3087" s="67" t="s">
        <v>1791</v>
      </c>
      <c r="G3087" s="67" t="s">
        <v>7183</v>
      </c>
      <c r="H3087" s="67" t="s">
        <v>7222</v>
      </c>
    </row>
    <row r="3088" spans="1:8" x14ac:dyDescent="0.25">
      <c r="A3088" s="51">
        <v>7020</v>
      </c>
      <c r="B3088" s="51" t="s">
        <v>7041</v>
      </c>
      <c r="C3088" s="50" t="s">
        <v>577</v>
      </c>
      <c r="D3088" s="55" t="s">
        <v>7223</v>
      </c>
      <c r="E3088" s="55" t="str">
        <f t="shared" si="48"/>
        <v xml:space="preserve">COLUMBIA MD 21045 </v>
      </c>
      <c r="F3088" s="55" t="s">
        <v>3532</v>
      </c>
      <c r="G3088" s="55" t="s">
        <v>7183</v>
      </c>
      <c r="H3088" s="55" t="s">
        <v>7224</v>
      </c>
    </row>
    <row r="3089" spans="1:8" x14ac:dyDescent="0.25">
      <c r="A3089" s="51">
        <v>7021</v>
      </c>
      <c r="B3089" s="51" t="s">
        <v>7225</v>
      </c>
      <c r="C3089" s="50" t="s">
        <v>577</v>
      </c>
      <c r="D3089" s="55" t="s">
        <v>7226</v>
      </c>
      <c r="E3089" s="55" t="str">
        <f t="shared" si="48"/>
        <v xml:space="preserve">CHESTERTOWN MD 21620 </v>
      </c>
      <c r="F3089" s="55" t="s">
        <v>7227</v>
      </c>
      <c r="G3089" s="55" t="s">
        <v>7183</v>
      </c>
      <c r="H3089" s="55">
        <v>21620</v>
      </c>
    </row>
    <row r="3090" spans="1:8" x14ac:dyDescent="0.25">
      <c r="A3090" s="51">
        <v>7022</v>
      </c>
      <c r="B3090" s="51" t="s">
        <v>4512</v>
      </c>
      <c r="C3090" s="50" t="s">
        <v>577</v>
      </c>
      <c r="D3090" s="55" t="s">
        <v>7228</v>
      </c>
      <c r="E3090" s="55" t="str">
        <f t="shared" si="48"/>
        <v xml:space="preserve">ROCKVILLE MD 20847 </v>
      </c>
      <c r="F3090" s="55" t="s">
        <v>7229</v>
      </c>
      <c r="G3090" s="55" t="s">
        <v>7183</v>
      </c>
      <c r="H3090" s="55">
        <v>20847</v>
      </c>
    </row>
    <row r="3091" spans="1:8" x14ac:dyDescent="0.25">
      <c r="A3091" s="51">
        <v>7023</v>
      </c>
      <c r="B3091" s="51" t="s">
        <v>7230</v>
      </c>
      <c r="C3091" s="50" t="s">
        <v>577</v>
      </c>
      <c r="D3091" s="67" t="s">
        <v>7231</v>
      </c>
      <c r="E3091" s="55" t="str">
        <f t="shared" si="48"/>
        <v xml:space="preserve">LARGO MD 20774 </v>
      </c>
      <c r="F3091" s="67" t="s">
        <v>7232</v>
      </c>
      <c r="G3091" s="67" t="s">
        <v>7183</v>
      </c>
      <c r="H3091" s="67">
        <v>20774</v>
      </c>
    </row>
    <row r="3092" spans="1:8" x14ac:dyDescent="0.25">
      <c r="A3092" s="51">
        <v>7024</v>
      </c>
      <c r="B3092" s="51" t="s">
        <v>7233</v>
      </c>
      <c r="C3092" s="50" t="s">
        <v>577</v>
      </c>
      <c r="D3092" s="55" t="s">
        <v>5387</v>
      </c>
      <c r="E3092" s="55" t="str">
        <f t="shared" si="48"/>
        <v xml:space="preserve">CENTREVILLE  MD 21617 </v>
      </c>
      <c r="F3092" s="55" t="s">
        <v>7234</v>
      </c>
      <c r="G3092" s="55" t="s">
        <v>7183</v>
      </c>
      <c r="H3092" s="55">
        <v>21617</v>
      </c>
    </row>
    <row r="3093" spans="1:8" x14ac:dyDescent="0.25">
      <c r="A3093" s="51">
        <v>7025</v>
      </c>
      <c r="B3093" s="51" t="s">
        <v>7235</v>
      </c>
      <c r="C3093" s="50" t="s">
        <v>577</v>
      </c>
      <c r="D3093" s="67" t="s">
        <v>5306</v>
      </c>
      <c r="E3093" s="55" t="str">
        <f t="shared" si="48"/>
        <v xml:space="preserve">LEXINGTON PARK MD 20653 </v>
      </c>
      <c r="F3093" s="67" t="s">
        <v>7236</v>
      </c>
      <c r="G3093" s="67" t="s">
        <v>7183</v>
      </c>
      <c r="H3093" s="67">
        <v>20653</v>
      </c>
    </row>
    <row r="3094" spans="1:8" x14ac:dyDescent="0.25">
      <c r="A3094" s="51">
        <v>7026</v>
      </c>
      <c r="B3094" s="51" t="s">
        <v>7237</v>
      </c>
      <c r="C3094" s="50" t="s">
        <v>577</v>
      </c>
      <c r="D3094" s="55" t="s">
        <v>4991</v>
      </c>
      <c r="E3094" s="55" t="str">
        <f t="shared" si="48"/>
        <v xml:space="preserve">PRINCESS ANNE MD 21853 </v>
      </c>
      <c r="F3094" s="55" t="s">
        <v>7238</v>
      </c>
      <c r="G3094" s="55" t="s">
        <v>7183</v>
      </c>
      <c r="H3094" s="55" t="s">
        <v>7239</v>
      </c>
    </row>
    <row r="3095" spans="1:8" x14ac:dyDescent="0.25">
      <c r="A3095" s="51">
        <v>7027</v>
      </c>
      <c r="B3095" s="51" t="s">
        <v>7240</v>
      </c>
      <c r="C3095" s="50" t="s">
        <v>577</v>
      </c>
      <c r="D3095" s="67" t="s">
        <v>7241</v>
      </c>
      <c r="E3095" s="55" t="str">
        <f t="shared" si="48"/>
        <v xml:space="preserve">EASTON MD 21601 </v>
      </c>
      <c r="F3095" s="67" t="s">
        <v>1582</v>
      </c>
      <c r="G3095" s="67" t="s">
        <v>7183</v>
      </c>
      <c r="H3095" s="67" t="s">
        <v>7242</v>
      </c>
    </row>
    <row r="3096" spans="1:8" x14ac:dyDescent="0.25">
      <c r="A3096" s="51">
        <v>7028</v>
      </c>
      <c r="B3096" s="51" t="s">
        <v>7243</v>
      </c>
      <c r="C3096" s="50" t="s">
        <v>577</v>
      </c>
      <c r="D3096" s="67" t="s">
        <v>7244</v>
      </c>
      <c r="E3096" s="55" t="str">
        <f t="shared" si="48"/>
        <v xml:space="preserve">SALISBURY MD 21801 </v>
      </c>
      <c r="F3096" s="67" t="s">
        <v>4868</v>
      </c>
      <c r="G3096" s="67" t="s">
        <v>7183</v>
      </c>
      <c r="H3096" s="67">
        <v>21801</v>
      </c>
    </row>
    <row r="3097" spans="1:8" x14ac:dyDescent="0.25">
      <c r="A3097" s="51">
        <v>7029</v>
      </c>
      <c r="B3097" s="51" t="s">
        <v>7245</v>
      </c>
      <c r="C3097" s="50" t="s">
        <v>577</v>
      </c>
      <c r="D3097" s="55" t="s">
        <v>4120</v>
      </c>
      <c r="E3097" s="55" t="str">
        <f t="shared" si="48"/>
        <v xml:space="preserve">BERLIN MD 21811 </v>
      </c>
      <c r="F3097" s="55" t="s">
        <v>7246</v>
      </c>
      <c r="G3097" s="55" t="s">
        <v>7183</v>
      </c>
      <c r="H3097" s="55">
        <v>21811</v>
      </c>
    </row>
    <row r="3098" spans="1:8" x14ac:dyDescent="0.25">
      <c r="A3098" s="51">
        <v>7030</v>
      </c>
      <c r="B3098" s="51" t="s">
        <v>3873</v>
      </c>
      <c r="C3098" s="50" t="s">
        <v>577</v>
      </c>
      <c r="D3098" s="67" t="s">
        <v>5137</v>
      </c>
      <c r="E3098" s="55" t="str">
        <f t="shared" si="48"/>
        <v xml:space="preserve">HAGERSTOWN MD 21740 </v>
      </c>
      <c r="F3098" s="67" t="s">
        <v>7247</v>
      </c>
      <c r="G3098" s="67" t="s">
        <v>7183</v>
      </c>
      <c r="H3098" s="67">
        <v>21740</v>
      </c>
    </row>
    <row r="3099" spans="1:8" x14ac:dyDescent="0.25">
      <c r="A3099" s="51" t="s">
        <v>141</v>
      </c>
      <c r="B3099" s="51" t="s">
        <v>7248</v>
      </c>
      <c r="C3099" s="50" t="s">
        <v>5</v>
      </c>
      <c r="D3099" s="55" t="s">
        <v>7249</v>
      </c>
      <c r="E3099" s="55" t="str">
        <f t="shared" si="48"/>
        <v xml:space="preserve">ARNOLD MD 21012 </v>
      </c>
      <c r="F3099" s="55" t="s">
        <v>7250</v>
      </c>
      <c r="G3099" s="55" t="s">
        <v>7183</v>
      </c>
      <c r="H3099" s="55">
        <v>21012</v>
      </c>
    </row>
    <row r="3100" spans="1:8" x14ac:dyDescent="0.25">
      <c r="A3100" s="51" t="s">
        <v>142</v>
      </c>
      <c r="B3100" s="51" t="s">
        <v>7251</v>
      </c>
      <c r="C3100" s="50" t="s">
        <v>7</v>
      </c>
      <c r="D3100" s="55" t="s">
        <v>1618</v>
      </c>
      <c r="E3100" s="55" t="str">
        <f t="shared" si="48"/>
        <v xml:space="preserve">COLUMBIA MD 21045 </v>
      </c>
      <c r="F3100" s="55" t="s">
        <v>3532</v>
      </c>
      <c r="G3100" s="55" t="s">
        <v>7183</v>
      </c>
      <c r="H3100" s="55">
        <v>21045</v>
      </c>
    </row>
    <row r="3101" spans="1:8" x14ac:dyDescent="0.25">
      <c r="A3101" s="51">
        <v>7032</v>
      </c>
      <c r="B3101" s="51" t="s">
        <v>7252</v>
      </c>
      <c r="C3101" s="50" t="s">
        <v>577</v>
      </c>
      <c r="D3101" s="52" t="s">
        <v>7253</v>
      </c>
      <c r="E3101" s="55" t="str">
        <f t="shared" si="48"/>
        <v xml:space="preserve">RANDALLSTOWN MD 21133 </v>
      </c>
      <c r="F3101" s="52" t="s">
        <v>7254</v>
      </c>
      <c r="G3101" s="52" t="s">
        <v>7183</v>
      </c>
      <c r="H3101" s="52">
        <v>21133</v>
      </c>
    </row>
    <row r="3102" spans="1:8" x14ac:dyDescent="0.25">
      <c r="A3102" s="51">
        <v>7041</v>
      </c>
      <c r="B3102" s="51" t="s">
        <v>7255</v>
      </c>
      <c r="C3102" s="50" t="s">
        <v>577</v>
      </c>
      <c r="D3102" s="55" t="s">
        <v>7256</v>
      </c>
      <c r="E3102" s="55" t="str">
        <f t="shared" si="48"/>
        <v xml:space="preserve">PARKSLEY VA 23421 </v>
      </c>
      <c r="F3102" s="55" t="s">
        <v>7257</v>
      </c>
      <c r="G3102" s="55" t="s">
        <v>7258</v>
      </c>
      <c r="H3102" s="55">
        <v>23421</v>
      </c>
    </row>
    <row r="3103" spans="1:8" x14ac:dyDescent="0.25">
      <c r="A3103" s="51">
        <v>7043</v>
      </c>
      <c r="B3103" s="51" t="s">
        <v>6294</v>
      </c>
      <c r="C3103" s="50" t="s">
        <v>577</v>
      </c>
      <c r="D3103" s="55" t="s">
        <v>7259</v>
      </c>
      <c r="E3103" s="55" t="str">
        <f t="shared" si="48"/>
        <v xml:space="preserve">ALEXANDRIA VA 22313 </v>
      </c>
      <c r="F3103" s="55" t="s">
        <v>6296</v>
      </c>
      <c r="G3103" s="55" t="s">
        <v>7258</v>
      </c>
      <c r="H3103" s="55" t="s">
        <v>7260</v>
      </c>
    </row>
    <row r="3104" spans="1:8" x14ac:dyDescent="0.25">
      <c r="A3104" s="51">
        <v>7044</v>
      </c>
      <c r="B3104" s="51" t="s">
        <v>7261</v>
      </c>
      <c r="C3104" s="50" t="s">
        <v>577</v>
      </c>
      <c r="D3104" s="67" t="s">
        <v>4586</v>
      </c>
      <c r="E3104" s="55" t="str">
        <f t="shared" si="48"/>
        <v xml:space="preserve">AMELIA VA 23002 </v>
      </c>
      <c r="F3104" s="67" t="s">
        <v>7262</v>
      </c>
      <c r="G3104" s="67" t="s">
        <v>7258</v>
      </c>
      <c r="H3104" s="67" t="s">
        <v>7263</v>
      </c>
    </row>
    <row r="3105" spans="1:8" x14ac:dyDescent="0.25">
      <c r="A3105" s="51">
        <v>7045</v>
      </c>
      <c r="B3105" s="51" t="s">
        <v>7264</v>
      </c>
      <c r="C3105" s="50" t="s">
        <v>577</v>
      </c>
      <c r="D3105" s="67" t="s">
        <v>1868</v>
      </c>
      <c r="E3105" s="55" t="str">
        <f t="shared" si="48"/>
        <v xml:space="preserve">MADISON HEIGHTS VA 24572 </v>
      </c>
      <c r="F3105" s="67" t="s">
        <v>7265</v>
      </c>
      <c r="G3105" s="67" t="s">
        <v>7258</v>
      </c>
      <c r="H3105" s="67" t="s">
        <v>7266</v>
      </c>
    </row>
    <row r="3106" spans="1:8" x14ac:dyDescent="0.25">
      <c r="A3106" s="51">
        <v>7046</v>
      </c>
      <c r="B3106" s="51" t="s">
        <v>7267</v>
      </c>
      <c r="C3106" s="50" t="s">
        <v>577</v>
      </c>
      <c r="D3106" s="55" t="s">
        <v>7268</v>
      </c>
      <c r="E3106" s="55" t="str">
        <f t="shared" si="48"/>
        <v xml:space="preserve">APPOMATTOX VA 24522 </v>
      </c>
      <c r="F3106" s="55" t="s">
        <v>7269</v>
      </c>
      <c r="G3106" s="55" t="s">
        <v>7258</v>
      </c>
      <c r="H3106" s="55">
        <v>24522</v>
      </c>
    </row>
    <row r="3107" spans="1:8" x14ac:dyDescent="0.25">
      <c r="A3107" s="51">
        <v>7047</v>
      </c>
      <c r="B3107" s="51" t="s">
        <v>6812</v>
      </c>
      <c r="C3107" s="50" t="s">
        <v>577</v>
      </c>
      <c r="D3107" s="67" t="s">
        <v>7270</v>
      </c>
      <c r="E3107" s="55" t="str">
        <f t="shared" si="48"/>
        <v xml:space="preserve">ARLINGTON VA 22204 </v>
      </c>
      <c r="F3107" s="67" t="s">
        <v>6814</v>
      </c>
      <c r="G3107" s="67" t="s">
        <v>7258</v>
      </c>
      <c r="H3107" s="67">
        <v>22204</v>
      </c>
    </row>
    <row r="3108" spans="1:8" x14ac:dyDescent="0.25">
      <c r="A3108" s="51">
        <v>7048</v>
      </c>
      <c r="B3108" s="51" t="s">
        <v>7271</v>
      </c>
      <c r="C3108" s="50" t="s">
        <v>577</v>
      </c>
      <c r="D3108" s="55" t="s">
        <v>7272</v>
      </c>
      <c r="E3108" s="55" t="str">
        <f t="shared" si="48"/>
        <v xml:space="preserve">BEDFORD VA 24523 </v>
      </c>
      <c r="F3108" s="55" t="s">
        <v>7273</v>
      </c>
      <c r="G3108" s="55" t="s">
        <v>7258</v>
      </c>
      <c r="H3108" s="55">
        <v>24523</v>
      </c>
    </row>
    <row r="3109" spans="1:8" x14ac:dyDescent="0.25">
      <c r="A3109" s="51">
        <v>7049</v>
      </c>
      <c r="B3109" s="51" t="s">
        <v>7274</v>
      </c>
      <c r="C3109" s="50" t="s">
        <v>577</v>
      </c>
      <c r="D3109" s="67" t="s">
        <v>7275</v>
      </c>
      <c r="E3109" s="55" t="str">
        <f t="shared" si="48"/>
        <v xml:space="preserve">CHESAPEAKE VA 23327 </v>
      </c>
      <c r="F3109" s="67" t="s">
        <v>7276</v>
      </c>
      <c r="G3109" s="67" t="s">
        <v>7258</v>
      </c>
      <c r="H3109" s="67" t="s">
        <v>7277</v>
      </c>
    </row>
    <row r="3110" spans="1:8" x14ac:dyDescent="0.25">
      <c r="A3110" s="51">
        <v>7050</v>
      </c>
      <c r="B3110" s="51" t="s">
        <v>7278</v>
      </c>
      <c r="C3110" s="50" t="s">
        <v>577</v>
      </c>
      <c r="D3110" s="55" t="s">
        <v>7279</v>
      </c>
      <c r="E3110" s="55" t="str">
        <f t="shared" si="48"/>
        <v xml:space="preserve">LAWRENCEVILLE VA 23868 </v>
      </c>
      <c r="F3110" s="55" t="s">
        <v>5435</v>
      </c>
      <c r="G3110" s="55" t="s">
        <v>7258</v>
      </c>
      <c r="H3110" s="55" t="s">
        <v>7280</v>
      </c>
    </row>
    <row r="3111" spans="1:8" x14ac:dyDescent="0.25">
      <c r="A3111" s="51">
        <v>7051</v>
      </c>
      <c r="B3111" s="51" t="s">
        <v>7281</v>
      </c>
      <c r="C3111" s="50" t="s">
        <v>577</v>
      </c>
      <c r="D3111" s="67" t="s">
        <v>7282</v>
      </c>
      <c r="E3111" s="55" t="str">
        <f t="shared" si="48"/>
        <v xml:space="preserve">FARMVILLE VA 23901 </v>
      </c>
      <c r="F3111" s="67" t="s">
        <v>7283</v>
      </c>
      <c r="G3111" s="67" t="s">
        <v>7258</v>
      </c>
      <c r="H3111" s="67" t="s">
        <v>7284</v>
      </c>
    </row>
    <row r="3112" spans="1:8" x14ac:dyDescent="0.25">
      <c r="A3112" s="51">
        <v>7052</v>
      </c>
      <c r="B3112" s="51" t="s">
        <v>7285</v>
      </c>
      <c r="C3112" s="50" t="s">
        <v>577</v>
      </c>
      <c r="D3112" s="67" t="s">
        <v>1633</v>
      </c>
      <c r="E3112" s="55" t="str">
        <f t="shared" si="48"/>
        <v xml:space="preserve">RUSTBURG VA 24588 </v>
      </c>
      <c r="F3112" s="67" t="s">
        <v>7286</v>
      </c>
      <c r="G3112" s="67" t="s">
        <v>7258</v>
      </c>
      <c r="H3112" s="67">
        <v>24588</v>
      </c>
    </row>
    <row r="3113" spans="1:8" x14ac:dyDescent="0.25">
      <c r="A3113" s="51">
        <v>7053</v>
      </c>
      <c r="B3113" s="51" t="s">
        <v>7202</v>
      </c>
      <c r="C3113" s="50" t="s">
        <v>577</v>
      </c>
      <c r="D3113" s="67" t="s">
        <v>7287</v>
      </c>
      <c r="E3113" s="55" t="str">
        <f t="shared" si="48"/>
        <v xml:space="preserve">BOWLING GREEN VA 22427 </v>
      </c>
      <c r="F3113" s="67" t="s">
        <v>2558</v>
      </c>
      <c r="G3113" s="67" t="s">
        <v>7258</v>
      </c>
      <c r="H3113" s="67" t="s">
        <v>7288</v>
      </c>
    </row>
    <row r="3114" spans="1:8" x14ac:dyDescent="0.25">
      <c r="A3114" s="51">
        <v>7055</v>
      </c>
      <c r="B3114" s="51" t="s">
        <v>7289</v>
      </c>
      <c r="C3114" s="50" t="s">
        <v>577</v>
      </c>
      <c r="D3114" s="55" t="s">
        <v>1742</v>
      </c>
      <c r="E3114" s="55" t="str">
        <f t="shared" si="48"/>
        <v xml:space="preserve">CHARLES CITY VA 23030 </v>
      </c>
      <c r="F3114" s="55" t="s">
        <v>7290</v>
      </c>
      <c r="G3114" s="55" t="s">
        <v>7258</v>
      </c>
      <c r="H3114" s="55" t="s">
        <v>7291</v>
      </c>
    </row>
    <row r="3115" spans="1:8" x14ac:dyDescent="0.25">
      <c r="A3115" s="51">
        <v>7056</v>
      </c>
      <c r="B3115" s="51" t="s">
        <v>7292</v>
      </c>
      <c r="C3115" s="50" t="s">
        <v>577</v>
      </c>
      <c r="D3115" s="67" t="s">
        <v>7293</v>
      </c>
      <c r="E3115" s="55" t="str">
        <f t="shared" si="48"/>
        <v xml:space="preserve">DRAKES BRANCH VA 23937 </v>
      </c>
      <c r="F3115" s="67" t="s">
        <v>7294</v>
      </c>
      <c r="G3115" s="67" t="s">
        <v>7258</v>
      </c>
      <c r="H3115" s="67">
        <v>23937</v>
      </c>
    </row>
    <row r="3116" spans="1:8" x14ac:dyDescent="0.25">
      <c r="A3116" s="51">
        <v>7057</v>
      </c>
      <c r="B3116" s="51" t="s">
        <v>7295</v>
      </c>
      <c r="C3116" s="50" t="s">
        <v>577</v>
      </c>
      <c r="D3116" s="55" t="s">
        <v>6608</v>
      </c>
      <c r="E3116" s="55" t="str">
        <f t="shared" si="48"/>
        <v xml:space="preserve">CHARLOTTESVILLE VA 22902 </v>
      </c>
      <c r="F3116" s="55" t="s">
        <v>7296</v>
      </c>
      <c r="G3116" s="55" t="s">
        <v>7258</v>
      </c>
      <c r="H3116" s="55">
        <v>22902</v>
      </c>
    </row>
    <row r="3117" spans="1:8" x14ac:dyDescent="0.25">
      <c r="A3117" s="51">
        <v>7058</v>
      </c>
      <c r="B3117" s="51" t="s">
        <v>7297</v>
      </c>
      <c r="C3117" s="50" t="s">
        <v>577</v>
      </c>
      <c r="D3117" s="67" t="s">
        <v>7298</v>
      </c>
      <c r="E3117" s="55" t="str">
        <f t="shared" si="48"/>
        <v xml:space="preserve">CULPEPER VA 22701 </v>
      </c>
      <c r="F3117" s="67" t="s">
        <v>7299</v>
      </c>
      <c r="G3117" s="67" t="s">
        <v>7258</v>
      </c>
      <c r="H3117" s="67" t="s">
        <v>7300</v>
      </c>
    </row>
    <row r="3118" spans="1:8" x14ac:dyDescent="0.25">
      <c r="A3118" s="51">
        <v>7059</v>
      </c>
      <c r="B3118" s="51" t="s">
        <v>7301</v>
      </c>
      <c r="C3118" s="50" t="s">
        <v>577</v>
      </c>
      <c r="D3118" s="67" t="s">
        <v>7302</v>
      </c>
      <c r="E3118" s="55" t="str">
        <f t="shared" si="48"/>
        <v xml:space="preserve">WARRENTON VA 20187 </v>
      </c>
      <c r="F3118" s="67" t="s">
        <v>4891</v>
      </c>
      <c r="G3118" s="67" t="s">
        <v>7258</v>
      </c>
      <c r="H3118" s="67">
        <v>20187</v>
      </c>
    </row>
    <row r="3119" spans="1:8" x14ac:dyDescent="0.25">
      <c r="A3119" s="51">
        <v>7060</v>
      </c>
      <c r="B3119" s="51" t="s">
        <v>7303</v>
      </c>
      <c r="C3119" s="50" t="s">
        <v>577</v>
      </c>
      <c r="D3119" s="67" t="s">
        <v>5145</v>
      </c>
      <c r="E3119" s="55" t="str">
        <f t="shared" si="48"/>
        <v xml:space="preserve">CLIFTON FORGE VA 24422 </v>
      </c>
      <c r="F3119" s="67" t="s">
        <v>7304</v>
      </c>
      <c r="G3119" s="67" t="s">
        <v>7258</v>
      </c>
      <c r="H3119" s="67" t="s">
        <v>7305</v>
      </c>
    </row>
    <row r="3120" spans="1:8" x14ac:dyDescent="0.25">
      <c r="A3120" s="51">
        <v>7061</v>
      </c>
      <c r="B3120" s="51" t="s">
        <v>3005</v>
      </c>
      <c r="C3120" s="50" t="s">
        <v>577</v>
      </c>
      <c r="D3120" s="55" t="s">
        <v>7306</v>
      </c>
      <c r="E3120" s="55" t="str">
        <f t="shared" si="48"/>
        <v xml:space="preserve">COVINGTON VA 24426 </v>
      </c>
      <c r="F3120" s="55" t="s">
        <v>2616</v>
      </c>
      <c r="G3120" s="55" t="s">
        <v>7258</v>
      </c>
      <c r="H3120" s="55" t="s">
        <v>7307</v>
      </c>
    </row>
    <row r="3121" spans="1:8" x14ac:dyDescent="0.25">
      <c r="A3121" s="51">
        <v>7062</v>
      </c>
      <c r="B3121" s="51" t="s">
        <v>7308</v>
      </c>
      <c r="C3121" s="50" t="s">
        <v>577</v>
      </c>
      <c r="D3121" s="67" t="s">
        <v>4599</v>
      </c>
      <c r="E3121" s="55" t="str">
        <f t="shared" si="48"/>
        <v xml:space="preserve">CUMBERLAND VA 23040 </v>
      </c>
      <c r="F3121" s="67" t="s">
        <v>7182</v>
      </c>
      <c r="G3121" s="67" t="s">
        <v>7258</v>
      </c>
      <c r="H3121" s="67" t="s">
        <v>7309</v>
      </c>
    </row>
    <row r="3122" spans="1:8" x14ac:dyDescent="0.25">
      <c r="A3122" s="51">
        <v>7063</v>
      </c>
      <c r="B3122" s="51" t="s">
        <v>2388</v>
      </c>
      <c r="C3122" s="50" t="s">
        <v>577</v>
      </c>
      <c r="D3122" s="55" t="s">
        <v>4845</v>
      </c>
      <c r="E3122" s="55" t="str">
        <f t="shared" si="48"/>
        <v xml:space="preserve">DANVILLE VA 24543 </v>
      </c>
      <c r="F3122" s="55" t="s">
        <v>2390</v>
      </c>
      <c r="G3122" s="55" t="s">
        <v>7258</v>
      </c>
      <c r="H3122" s="55" t="s">
        <v>7310</v>
      </c>
    </row>
    <row r="3123" spans="1:8" x14ac:dyDescent="0.25">
      <c r="A3123" s="51">
        <v>7064</v>
      </c>
      <c r="B3123" s="51" t="s">
        <v>7311</v>
      </c>
      <c r="C3123" s="50" t="s">
        <v>577</v>
      </c>
      <c r="D3123" s="67" t="s">
        <v>2433</v>
      </c>
      <c r="E3123" s="55" t="str">
        <f t="shared" si="48"/>
        <v xml:space="preserve">DINWIDDIE VA 23841 </v>
      </c>
      <c r="F3123" s="67" t="s">
        <v>7312</v>
      </c>
      <c r="G3123" s="67" t="s">
        <v>7258</v>
      </c>
      <c r="H3123" s="67" t="s">
        <v>7313</v>
      </c>
    </row>
    <row r="3124" spans="1:8" x14ac:dyDescent="0.25">
      <c r="A3124" s="51">
        <v>7065</v>
      </c>
      <c r="B3124" s="51" t="s">
        <v>7314</v>
      </c>
      <c r="C3124" s="50" t="s">
        <v>577</v>
      </c>
      <c r="D3124" s="67" t="s">
        <v>7315</v>
      </c>
      <c r="E3124" s="55" t="str">
        <f t="shared" si="48"/>
        <v xml:space="preserve">TAPPAHANNOCK VA 22560 </v>
      </c>
      <c r="F3124" s="67" t="s">
        <v>7316</v>
      </c>
      <c r="G3124" s="67" t="s">
        <v>7258</v>
      </c>
      <c r="H3124" s="67" t="s">
        <v>7317</v>
      </c>
    </row>
    <row r="3125" spans="1:8" x14ac:dyDescent="0.25">
      <c r="A3125" s="51">
        <v>7066</v>
      </c>
      <c r="B3125" s="51" t="s">
        <v>7318</v>
      </c>
      <c r="C3125" s="50" t="s">
        <v>577</v>
      </c>
      <c r="D3125" s="67" t="s">
        <v>1606</v>
      </c>
      <c r="E3125" s="55" t="str">
        <f t="shared" si="48"/>
        <v xml:space="preserve">FAIRFAX VA 22038 </v>
      </c>
      <c r="F3125" s="67" t="s">
        <v>7319</v>
      </c>
      <c r="G3125" s="67" t="s">
        <v>7258</v>
      </c>
      <c r="H3125" s="67">
        <v>22038</v>
      </c>
    </row>
    <row r="3126" spans="1:8" x14ac:dyDescent="0.25">
      <c r="A3126" s="51">
        <v>7067</v>
      </c>
      <c r="B3126" s="51" t="s">
        <v>7320</v>
      </c>
      <c r="C3126" s="50" t="s">
        <v>577</v>
      </c>
      <c r="D3126" s="55" t="s">
        <v>7321</v>
      </c>
      <c r="E3126" s="55" t="str">
        <f t="shared" si="48"/>
        <v xml:space="preserve">PALMYRA VA 22963 </v>
      </c>
      <c r="F3126" s="55" t="s">
        <v>7322</v>
      </c>
      <c r="G3126" s="55" t="s">
        <v>7258</v>
      </c>
      <c r="H3126" s="55">
        <v>22963</v>
      </c>
    </row>
    <row r="3127" spans="1:8" x14ac:dyDescent="0.25">
      <c r="A3127" s="51">
        <v>7068</v>
      </c>
      <c r="B3127" s="51" t="s">
        <v>7323</v>
      </c>
      <c r="C3127" s="50" t="s">
        <v>577</v>
      </c>
      <c r="D3127" s="57" t="s">
        <v>615</v>
      </c>
      <c r="E3127" s="55" t="s">
        <v>616</v>
      </c>
      <c r="F3127" s="52" t="s">
        <v>617</v>
      </c>
      <c r="G3127" s="52" t="s">
        <v>618</v>
      </c>
      <c r="H3127" s="57"/>
    </row>
    <row r="3128" spans="1:8" x14ac:dyDescent="0.25">
      <c r="A3128" s="51">
        <v>7069</v>
      </c>
      <c r="B3128" s="51" t="s">
        <v>7324</v>
      </c>
      <c r="C3128" s="50" t="s">
        <v>577</v>
      </c>
      <c r="D3128" s="55" t="s">
        <v>7325</v>
      </c>
      <c r="E3128" s="55" t="str">
        <f t="shared" si="48"/>
        <v xml:space="preserve">FREDERICKSBURG VA 22402 </v>
      </c>
      <c r="F3128" s="55" t="s">
        <v>7326</v>
      </c>
      <c r="G3128" s="55" t="s">
        <v>7258</v>
      </c>
      <c r="H3128" s="55">
        <v>22402</v>
      </c>
    </row>
    <row r="3129" spans="1:8" x14ac:dyDescent="0.25">
      <c r="A3129" s="51">
        <v>7070</v>
      </c>
      <c r="B3129" s="51" t="s">
        <v>1956</v>
      </c>
      <c r="C3129" s="50" t="s">
        <v>577</v>
      </c>
      <c r="D3129" s="67" t="s">
        <v>7327</v>
      </c>
      <c r="E3129" s="55" t="str">
        <f t="shared" si="48"/>
        <v xml:space="preserve">HAYES VA 23072 </v>
      </c>
      <c r="F3129" s="67" t="s">
        <v>7328</v>
      </c>
      <c r="G3129" s="67" t="s">
        <v>7258</v>
      </c>
      <c r="H3129" s="67">
        <v>23072</v>
      </c>
    </row>
    <row r="3130" spans="1:8" x14ac:dyDescent="0.25">
      <c r="A3130" s="51">
        <v>7071</v>
      </c>
      <c r="B3130" s="51" t="s">
        <v>7329</v>
      </c>
      <c r="C3130" s="50" t="s">
        <v>577</v>
      </c>
      <c r="D3130" s="67" t="s">
        <v>1276</v>
      </c>
      <c r="E3130" s="55" t="str">
        <f t="shared" si="48"/>
        <v xml:space="preserve">GOOCHLAND VA 23063 </v>
      </c>
      <c r="F3130" s="67" t="s">
        <v>7330</v>
      </c>
      <c r="G3130" s="67" t="s">
        <v>7258</v>
      </c>
      <c r="H3130" s="67">
        <v>23063</v>
      </c>
    </row>
    <row r="3131" spans="1:8" x14ac:dyDescent="0.25">
      <c r="A3131" s="51">
        <v>7072</v>
      </c>
      <c r="B3131" s="51" t="s">
        <v>7331</v>
      </c>
      <c r="C3131" s="50" t="s">
        <v>577</v>
      </c>
      <c r="D3131" s="52" t="s">
        <v>615</v>
      </c>
      <c r="E3131" s="55" t="s">
        <v>616</v>
      </c>
      <c r="F3131" s="52" t="s">
        <v>617</v>
      </c>
      <c r="G3131" s="52" t="s">
        <v>618</v>
      </c>
      <c r="H3131" s="52"/>
    </row>
    <row r="3132" spans="1:8" x14ac:dyDescent="0.25">
      <c r="A3132" s="51">
        <v>7073</v>
      </c>
      <c r="B3132" s="51" t="s">
        <v>7332</v>
      </c>
      <c r="C3132" s="50" t="s">
        <v>577</v>
      </c>
      <c r="D3132" s="67" t="s">
        <v>7333</v>
      </c>
      <c r="E3132" s="55" t="str">
        <f t="shared" si="48"/>
        <v xml:space="preserve">EMPORIA VA 23847 </v>
      </c>
      <c r="F3132" s="67" t="s">
        <v>3502</v>
      </c>
      <c r="G3132" s="67" t="s">
        <v>7258</v>
      </c>
      <c r="H3132" s="67" t="s">
        <v>7334</v>
      </c>
    </row>
    <row r="3133" spans="1:8" x14ac:dyDescent="0.25">
      <c r="A3133" s="51">
        <v>7074</v>
      </c>
      <c r="B3133" s="51" t="s">
        <v>7335</v>
      </c>
      <c r="C3133" s="50" t="s">
        <v>577</v>
      </c>
      <c r="D3133" s="55" t="s">
        <v>7336</v>
      </c>
      <c r="E3133" s="55" t="str">
        <f t="shared" si="48"/>
        <v xml:space="preserve">HALIFAX VA 24558 </v>
      </c>
      <c r="F3133" s="55" t="s">
        <v>7337</v>
      </c>
      <c r="G3133" s="55" t="s">
        <v>7258</v>
      </c>
      <c r="H3133" s="55" t="s">
        <v>7338</v>
      </c>
    </row>
    <row r="3134" spans="1:8" x14ac:dyDescent="0.25">
      <c r="A3134" s="51">
        <v>7075</v>
      </c>
      <c r="B3134" s="51" t="s">
        <v>7339</v>
      </c>
      <c r="C3134" s="50" t="s">
        <v>577</v>
      </c>
      <c r="D3134" s="67" t="s">
        <v>7340</v>
      </c>
      <c r="E3134" s="55" t="str">
        <f t="shared" si="48"/>
        <v xml:space="preserve">HAMPTON VA 23670 </v>
      </c>
      <c r="F3134" s="67" t="s">
        <v>7339</v>
      </c>
      <c r="G3134" s="67" t="s">
        <v>7258</v>
      </c>
      <c r="H3134" s="67">
        <v>23670</v>
      </c>
    </row>
    <row r="3135" spans="1:8" x14ac:dyDescent="0.25">
      <c r="A3135" s="51">
        <v>7076</v>
      </c>
      <c r="B3135" s="51" t="s">
        <v>7341</v>
      </c>
      <c r="C3135" s="50" t="s">
        <v>577</v>
      </c>
      <c r="D3135" s="67" t="s">
        <v>7342</v>
      </c>
      <c r="E3135" s="55" t="str">
        <f t="shared" si="48"/>
        <v xml:space="preserve">MECHANICSVILLE VA 23116 </v>
      </c>
      <c r="F3135" s="67" t="s">
        <v>7343</v>
      </c>
      <c r="G3135" s="67" t="s">
        <v>7258</v>
      </c>
      <c r="H3135" s="67" t="s">
        <v>7344</v>
      </c>
    </row>
    <row r="3136" spans="1:8" x14ac:dyDescent="0.25">
      <c r="A3136" s="51">
        <v>7077</v>
      </c>
      <c r="B3136" s="51" t="s">
        <v>7345</v>
      </c>
      <c r="C3136" s="50" t="s">
        <v>577</v>
      </c>
      <c r="D3136" s="67" t="s">
        <v>7346</v>
      </c>
      <c r="E3136" s="55" t="str">
        <f t="shared" si="48"/>
        <v xml:space="preserve">RICHMOND VA 23223 </v>
      </c>
      <c r="F3136" s="67" t="s">
        <v>707</v>
      </c>
      <c r="G3136" s="67" t="s">
        <v>7258</v>
      </c>
      <c r="H3136" s="67">
        <v>23223</v>
      </c>
    </row>
    <row r="3137" spans="1:8" x14ac:dyDescent="0.25">
      <c r="A3137" s="51">
        <v>7078</v>
      </c>
      <c r="B3137" s="51" t="s">
        <v>7347</v>
      </c>
      <c r="C3137" s="50" t="s">
        <v>577</v>
      </c>
      <c r="D3137" s="57" t="s">
        <v>615</v>
      </c>
      <c r="E3137" s="55" t="s">
        <v>616</v>
      </c>
      <c r="F3137" s="52" t="s">
        <v>617</v>
      </c>
      <c r="G3137" s="52" t="s">
        <v>618</v>
      </c>
      <c r="H3137" s="57"/>
    </row>
    <row r="3138" spans="1:8" x14ac:dyDescent="0.25">
      <c r="A3138" s="51">
        <v>7079</v>
      </c>
      <c r="B3138" s="51" t="s">
        <v>7348</v>
      </c>
      <c r="C3138" s="50" t="s">
        <v>577</v>
      </c>
      <c r="D3138" s="67" t="s">
        <v>7349</v>
      </c>
      <c r="E3138" s="55" t="str">
        <f t="shared" si="48"/>
        <v xml:space="preserve">SMITHFIELD VA 23431 </v>
      </c>
      <c r="F3138" s="67" t="s">
        <v>4758</v>
      </c>
      <c r="G3138" s="67" t="s">
        <v>7258</v>
      </c>
      <c r="H3138" s="67">
        <v>23431</v>
      </c>
    </row>
    <row r="3139" spans="1:8" x14ac:dyDescent="0.25">
      <c r="A3139" s="51">
        <v>7080</v>
      </c>
      <c r="B3139" s="51" t="s">
        <v>7350</v>
      </c>
      <c r="C3139" s="50" t="s">
        <v>577</v>
      </c>
      <c r="D3139" s="67" t="s">
        <v>4740</v>
      </c>
      <c r="E3139" s="55" t="str">
        <f t="shared" si="48"/>
        <v xml:space="preserve">KING GEORGE VA 22485 </v>
      </c>
      <c r="F3139" s="67" t="s">
        <v>7351</v>
      </c>
      <c r="G3139" s="67" t="s">
        <v>7258</v>
      </c>
      <c r="H3139" s="67">
        <v>22485</v>
      </c>
    </row>
    <row r="3140" spans="1:8" x14ac:dyDescent="0.25">
      <c r="A3140" s="51">
        <v>7081</v>
      </c>
      <c r="B3140" s="51" t="s">
        <v>7352</v>
      </c>
      <c r="C3140" s="50" t="s">
        <v>577</v>
      </c>
      <c r="D3140" s="57" t="s">
        <v>5467</v>
      </c>
      <c r="E3140" s="55" t="str">
        <f t="shared" si="48"/>
        <v xml:space="preserve">WALKERTON VA 23177 </v>
      </c>
      <c r="F3140" s="57" t="s">
        <v>7353</v>
      </c>
      <c r="G3140" s="57" t="s">
        <v>7258</v>
      </c>
      <c r="H3140" s="57">
        <v>23177</v>
      </c>
    </row>
    <row r="3141" spans="1:8" x14ac:dyDescent="0.25">
      <c r="A3141" s="51">
        <v>7082</v>
      </c>
      <c r="B3141" s="51" t="s">
        <v>7354</v>
      </c>
      <c r="C3141" s="50" t="s">
        <v>577</v>
      </c>
      <c r="D3141" s="55" t="s">
        <v>7355</v>
      </c>
      <c r="E3141" s="55" t="str">
        <f t="shared" si="48"/>
        <v xml:space="preserve">KING WILLIAM VA 23086 </v>
      </c>
      <c r="F3141" s="55" t="s">
        <v>7356</v>
      </c>
      <c r="G3141" s="55" t="s">
        <v>7258</v>
      </c>
      <c r="H3141" s="55">
        <v>23086</v>
      </c>
    </row>
    <row r="3142" spans="1:8" x14ac:dyDescent="0.25">
      <c r="A3142" s="51">
        <v>7083</v>
      </c>
      <c r="B3142" s="51" t="s">
        <v>7357</v>
      </c>
      <c r="C3142" s="50" t="s">
        <v>577</v>
      </c>
      <c r="D3142" s="67" t="s">
        <v>7358</v>
      </c>
      <c r="E3142" s="55" t="str">
        <f t="shared" si="48"/>
        <v xml:space="preserve">KILMARNOCK VA 22482 </v>
      </c>
      <c r="F3142" s="67" t="s">
        <v>7359</v>
      </c>
      <c r="G3142" s="67" t="s">
        <v>7258</v>
      </c>
      <c r="H3142" s="67">
        <v>22482</v>
      </c>
    </row>
    <row r="3143" spans="1:8" x14ac:dyDescent="0.25">
      <c r="A3143" s="51">
        <v>7084</v>
      </c>
      <c r="B3143" s="51" t="s">
        <v>7360</v>
      </c>
      <c r="C3143" s="50" t="s">
        <v>577</v>
      </c>
      <c r="D3143" s="67" t="s">
        <v>7361</v>
      </c>
      <c r="E3143" s="55" t="str">
        <f t="shared" ref="E3143:E3206" si="49">CONCATENATE(F3143," ",G3143," ",H3143," ",)</f>
        <v xml:space="preserve">LEESBURG VA 20177 </v>
      </c>
      <c r="F3143" s="67" t="s">
        <v>4063</v>
      </c>
      <c r="G3143" s="67" t="s">
        <v>7258</v>
      </c>
      <c r="H3143" s="67">
        <v>20177</v>
      </c>
    </row>
    <row r="3144" spans="1:8" x14ac:dyDescent="0.25">
      <c r="A3144" s="51">
        <v>7085</v>
      </c>
      <c r="B3144" s="51" t="s">
        <v>7362</v>
      </c>
      <c r="C3144" s="50" t="s">
        <v>577</v>
      </c>
      <c r="D3144" s="67" t="s">
        <v>7363</v>
      </c>
      <c r="E3144" s="55" t="str">
        <f t="shared" si="49"/>
        <v xml:space="preserve">LOUISA VA 23093 </v>
      </c>
      <c r="F3144" s="67" t="s">
        <v>7364</v>
      </c>
      <c r="G3144" s="67" t="s">
        <v>7258</v>
      </c>
      <c r="H3144" s="67" t="s">
        <v>7365</v>
      </c>
    </row>
    <row r="3145" spans="1:8" x14ac:dyDescent="0.25">
      <c r="A3145" s="51">
        <v>7086</v>
      </c>
      <c r="B3145" s="51" t="s">
        <v>4295</v>
      </c>
      <c r="C3145" s="50" t="s">
        <v>577</v>
      </c>
      <c r="D3145" s="57" t="s">
        <v>615</v>
      </c>
      <c r="E3145" s="55" t="s">
        <v>616</v>
      </c>
      <c r="F3145" s="52" t="s">
        <v>617</v>
      </c>
      <c r="G3145" s="52" t="s">
        <v>618</v>
      </c>
      <c r="H3145" s="57"/>
    </row>
    <row r="3146" spans="1:8" x14ac:dyDescent="0.25">
      <c r="A3146" s="51">
        <v>7087</v>
      </c>
      <c r="B3146" s="51" t="s">
        <v>7366</v>
      </c>
      <c r="C3146" s="50" t="s">
        <v>577</v>
      </c>
      <c r="D3146" s="67" t="s">
        <v>7367</v>
      </c>
      <c r="E3146" s="55" t="str">
        <f t="shared" si="49"/>
        <v xml:space="preserve">VICTORIA VA 23974 </v>
      </c>
      <c r="F3146" s="67" t="s">
        <v>7368</v>
      </c>
      <c r="G3146" s="67" t="s">
        <v>7258</v>
      </c>
      <c r="H3146" s="67" t="s">
        <v>7369</v>
      </c>
    </row>
    <row r="3147" spans="1:8" x14ac:dyDescent="0.25">
      <c r="A3147" s="51">
        <v>7088</v>
      </c>
      <c r="B3147" s="51" t="s">
        <v>7370</v>
      </c>
      <c r="C3147" s="50" t="s">
        <v>577</v>
      </c>
      <c r="D3147" s="55" t="s">
        <v>7371</v>
      </c>
      <c r="E3147" s="55" t="str">
        <f t="shared" si="49"/>
        <v xml:space="preserve">LYNCHBURG VA 24505 </v>
      </c>
      <c r="F3147" s="55" t="s">
        <v>7372</v>
      </c>
      <c r="G3147" s="55" t="s">
        <v>7258</v>
      </c>
      <c r="H3147" s="55">
        <v>24505</v>
      </c>
    </row>
    <row r="3148" spans="1:8" x14ac:dyDescent="0.25">
      <c r="A3148" s="51">
        <v>7089</v>
      </c>
      <c r="B3148" s="51" t="s">
        <v>7373</v>
      </c>
      <c r="C3148" s="50" t="s">
        <v>577</v>
      </c>
      <c r="D3148" s="67" t="s">
        <v>7374</v>
      </c>
      <c r="E3148" s="55" t="str">
        <f t="shared" si="49"/>
        <v xml:space="preserve">MARTINSVILLE VA 24114 </v>
      </c>
      <c r="F3148" s="67" t="s">
        <v>7375</v>
      </c>
      <c r="G3148" s="67" t="s">
        <v>7258</v>
      </c>
      <c r="H3148" s="67">
        <v>24114</v>
      </c>
    </row>
    <row r="3149" spans="1:8" x14ac:dyDescent="0.25">
      <c r="A3149" s="51">
        <v>7090</v>
      </c>
      <c r="B3149" s="51" t="s">
        <v>7376</v>
      </c>
      <c r="C3149" s="50" t="s">
        <v>577</v>
      </c>
      <c r="D3149" s="55" t="s">
        <v>7377</v>
      </c>
      <c r="E3149" s="55" t="str">
        <f t="shared" si="49"/>
        <v xml:space="preserve">NORTH VA 23128 </v>
      </c>
      <c r="F3149" s="55" t="s">
        <v>7378</v>
      </c>
      <c r="G3149" s="55" t="s">
        <v>7258</v>
      </c>
      <c r="H3149" s="55" t="s">
        <v>7379</v>
      </c>
    </row>
    <row r="3150" spans="1:8" x14ac:dyDescent="0.25">
      <c r="A3150" s="51">
        <v>7091</v>
      </c>
      <c r="B3150" s="51" t="s">
        <v>7380</v>
      </c>
      <c r="C3150" s="50" t="s">
        <v>577</v>
      </c>
      <c r="D3150" s="55" t="s">
        <v>7381</v>
      </c>
      <c r="E3150" s="55" t="str">
        <f t="shared" si="49"/>
        <v xml:space="preserve">SALUDA VA 23149 </v>
      </c>
      <c r="F3150" s="55" t="s">
        <v>5138</v>
      </c>
      <c r="G3150" s="55" t="s">
        <v>7258</v>
      </c>
      <c r="H3150" s="55">
        <v>23149</v>
      </c>
    </row>
    <row r="3151" spans="1:8" x14ac:dyDescent="0.25">
      <c r="A3151" s="51">
        <v>7092</v>
      </c>
      <c r="B3151" s="51" t="s">
        <v>6821</v>
      </c>
      <c r="C3151" s="50" t="s">
        <v>577</v>
      </c>
      <c r="D3151" s="55" t="s">
        <v>7382</v>
      </c>
      <c r="E3151" s="55" t="str">
        <f t="shared" si="49"/>
        <v xml:space="preserve">CHRISTIANSBURG VA 24068 </v>
      </c>
      <c r="F3151" s="55" t="s">
        <v>7383</v>
      </c>
      <c r="G3151" s="55" t="s">
        <v>7258</v>
      </c>
      <c r="H3151" s="55">
        <v>24068</v>
      </c>
    </row>
    <row r="3152" spans="1:8" x14ac:dyDescent="0.25">
      <c r="A3152" s="51">
        <v>7093</v>
      </c>
      <c r="B3152" s="51" t="s">
        <v>2618</v>
      </c>
      <c r="C3152" s="50" t="s">
        <v>577</v>
      </c>
      <c r="D3152" s="52" t="s">
        <v>615</v>
      </c>
      <c r="E3152" s="55" t="s">
        <v>616</v>
      </c>
      <c r="F3152" s="52" t="s">
        <v>617</v>
      </c>
      <c r="G3152" s="52" t="s">
        <v>618</v>
      </c>
      <c r="H3152" s="52"/>
    </row>
    <row r="3153" spans="1:8" x14ac:dyDescent="0.25">
      <c r="A3153" s="51">
        <v>7094</v>
      </c>
      <c r="B3153" s="51" t="s">
        <v>7384</v>
      </c>
      <c r="C3153" s="50" t="s">
        <v>577</v>
      </c>
      <c r="D3153" s="55" t="s">
        <v>7385</v>
      </c>
      <c r="E3153" s="55" t="str">
        <f t="shared" si="49"/>
        <v xml:space="preserve">WEST POINT VA 23181 </v>
      </c>
      <c r="F3153" s="55" t="s">
        <v>4421</v>
      </c>
      <c r="G3153" s="55" t="s">
        <v>7258</v>
      </c>
      <c r="H3153" s="55" t="s">
        <v>7386</v>
      </c>
    </row>
    <row r="3154" spans="1:8" x14ac:dyDescent="0.25">
      <c r="A3154" s="51">
        <v>7095</v>
      </c>
      <c r="B3154" s="51" t="s">
        <v>7387</v>
      </c>
      <c r="C3154" s="50" t="s">
        <v>577</v>
      </c>
      <c r="D3154" s="55" t="s">
        <v>7388</v>
      </c>
      <c r="E3154" s="55" t="str">
        <f t="shared" si="49"/>
        <v xml:space="preserve">NEWPORT NEWS VA 23612 </v>
      </c>
      <c r="F3154" s="55" t="s">
        <v>7389</v>
      </c>
      <c r="G3154" s="55" t="s">
        <v>7258</v>
      </c>
      <c r="H3154" s="55">
        <v>23612</v>
      </c>
    </row>
    <row r="3155" spans="1:8" x14ac:dyDescent="0.25">
      <c r="A3155" s="51">
        <v>7096</v>
      </c>
      <c r="B3155" s="51" t="s">
        <v>7390</v>
      </c>
      <c r="C3155" s="50" t="s">
        <v>577</v>
      </c>
      <c r="D3155" s="55" t="s">
        <v>7391</v>
      </c>
      <c r="E3155" s="55" t="str">
        <f t="shared" si="49"/>
        <v xml:space="preserve">CHATHAM VA 24531 </v>
      </c>
      <c r="F3155" s="55" t="s">
        <v>7392</v>
      </c>
      <c r="G3155" s="55" t="s">
        <v>7258</v>
      </c>
      <c r="H3155" s="55">
        <v>24531</v>
      </c>
    </row>
    <row r="3156" spans="1:8" x14ac:dyDescent="0.25">
      <c r="A3156" s="51">
        <v>7097</v>
      </c>
      <c r="B3156" s="51" t="s">
        <v>7393</v>
      </c>
      <c r="C3156" s="50" t="s">
        <v>577</v>
      </c>
      <c r="D3156" s="55" t="s">
        <v>7394</v>
      </c>
      <c r="E3156" s="55" t="str">
        <f t="shared" si="49"/>
        <v xml:space="preserve">STUART VA 24171 </v>
      </c>
      <c r="F3156" s="55" t="s">
        <v>3934</v>
      </c>
      <c r="G3156" s="55" t="s">
        <v>7258</v>
      </c>
      <c r="H3156" s="55" t="s">
        <v>7395</v>
      </c>
    </row>
    <row r="3157" spans="1:8" x14ac:dyDescent="0.25">
      <c r="A3157" s="51">
        <v>7098</v>
      </c>
      <c r="B3157" s="51" t="s">
        <v>7396</v>
      </c>
      <c r="C3157" s="50" t="s">
        <v>577</v>
      </c>
      <c r="D3157" s="55" t="s">
        <v>7397</v>
      </c>
      <c r="E3157" s="55" t="str">
        <f t="shared" si="49"/>
        <v xml:space="preserve">NORFOLK VA 23502 </v>
      </c>
      <c r="F3157" s="55" t="s">
        <v>7398</v>
      </c>
      <c r="G3157" s="55" t="s">
        <v>7258</v>
      </c>
      <c r="H3157" s="55">
        <v>23502</v>
      </c>
    </row>
    <row r="3158" spans="1:8" x14ac:dyDescent="0.25">
      <c r="A3158" s="51">
        <v>7099</v>
      </c>
      <c r="B3158" s="51" t="s">
        <v>4798</v>
      </c>
      <c r="C3158" s="50" t="s">
        <v>577</v>
      </c>
      <c r="D3158" s="55" t="s">
        <v>7399</v>
      </c>
      <c r="E3158" s="55" t="str">
        <f t="shared" si="49"/>
        <v xml:space="preserve">NASSAWADOX VA 23413 </v>
      </c>
      <c r="F3158" s="55" t="s">
        <v>7400</v>
      </c>
      <c r="G3158" s="55" t="s">
        <v>7258</v>
      </c>
      <c r="H3158" s="55">
        <v>23413</v>
      </c>
    </row>
    <row r="3159" spans="1:8" x14ac:dyDescent="0.25">
      <c r="A3159" s="51">
        <v>7100</v>
      </c>
      <c r="B3159" s="51" t="s">
        <v>7401</v>
      </c>
      <c r="C3159" s="50" t="s">
        <v>577</v>
      </c>
      <c r="D3159" s="55" t="s">
        <v>4170</v>
      </c>
      <c r="E3159" s="55" t="str">
        <f t="shared" si="49"/>
        <v xml:space="preserve">LOTTSBURG VA 22511 </v>
      </c>
      <c r="F3159" s="55" t="s">
        <v>7402</v>
      </c>
      <c r="G3159" s="55" t="s">
        <v>7258</v>
      </c>
      <c r="H3159" s="55" t="s">
        <v>7403</v>
      </c>
    </row>
    <row r="3160" spans="1:8" x14ac:dyDescent="0.25">
      <c r="A3160" s="51">
        <v>7101</v>
      </c>
      <c r="B3160" s="51" t="s">
        <v>7404</v>
      </c>
      <c r="C3160" s="50" t="s">
        <v>577</v>
      </c>
      <c r="D3160" s="55" t="s">
        <v>1824</v>
      </c>
      <c r="E3160" s="55" t="str">
        <f t="shared" si="49"/>
        <v xml:space="preserve">NOTTOWAY VA 23955 </v>
      </c>
      <c r="F3160" s="55" t="s">
        <v>7405</v>
      </c>
      <c r="G3160" s="55" t="s">
        <v>7258</v>
      </c>
      <c r="H3160" s="55">
        <v>23955</v>
      </c>
    </row>
    <row r="3161" spans="1:8" x14ac:dyDescent="0.25">
      <c r="A3161" s="51">
        <v>7102</v>
      </c>
      <c r="B3161" s="51" t="s">
        <v>965</v>
      </c>
      <c r="C3161" s="50" t="s">
        <v>577</v>
      </c>
      <c r="D3161" s="55" t="s">
        <v>7406</v>
      </c>
      <c r="E3161" s="55" t="str">
        <f t="shared" si="49"/>
        <v xml:space="preserve">ORANGE VA 22960 </v>
      </c>
      <c r="F3161" s="55" t="s">
        <v>6663</v>
      </c>
      <c r="G3161" s="55" t="s">
        <v>7258</v>
      </c>
      <c r="H3161" s="55" t="s">
        <v>7407</v>
      </c>
    </row>
    <row r="3162" spans="1:8" x14ac:dyDescent="0.25">
      <c r="A3162" s="51">
        <v>7103</v>
      </c>
      <c r="B3162" s="51" t="s">
        <v>7408</v>
      </c>
      <c r="C3162" s="50" t="s">
        <v>577</v>
      </c>
      <c r="D3162" s="55" t="s">
        <v>7409</v>
      </c>
      <c r="E3162" s="55" t="str">
        <f t="shared" si="49"/>
        <v xml:space="preserve">PETERSBURG VA 23805 </v>
      </c>
      <c r="F3162" s="55" t="s">
        <v>7410</v>
      </c>
      <c r="G3162" s="55" t="s">
        <v>7258</v>
      </c>
      <c r="H3162" s="55" t="s">
        <v>7411</v>
      </c>
    </row>
    <row r="3163" spans="1:8" x14ac:dyDescent="0.25">
      <c r="A3163" s="51">
        <v>7104</v>
      </c>
      <c r="B3163" s="51" t="s">
        <v>7412</v>
      </c>
      <c r="C3163" s="50" t="s">
        <v>577</v>
      </c>
      <c r="D3163" s="55" t="s">
        <v>7413</v>
      </c>
      <c r="E3163" s="55" t="str">
        <f t="shared" si="49"/>
        <v xml:space="preserve">PORTSMOUTH VA 23701 </v>
      </c>
      <c r="F3163" s="55" t="s">
        <v>1208</v>
      </c>
      <c r="G3163" s="55" t="s">
        <v>7258</v>
      </c>
      <c r="H3163" s="55" t="s">
        <v>7414</v>
      </c>
    </row>
    <row r="3164" spans="1:8" x14ac:dyDescent="0.25">
      <c r="A3164" s="51">
        <v>7105</v>
      </c>
      <c r="B3164" s="51" t="s">
        <v>7415</v>
      </c>
      <c r="C3164" s="50" t="s">
        <v>577</v>
      </c>
      <c r="D3164" s="55" t="s">
        <v>7416</v>
      </c>
      <c r="E3164" s="55" t="str">
        <f t="shared" si="49"/>
        <v xml:space="preserve">POWHATAN VA 23139 </v>
      </c>
      <c r="F3164" s="55" t="s">
        <v>7417</v>
      </c>
      <c r="G3164" s="55" t="s">
        <v>7258</v>
      </c>
      <c r="H3164" s="55" t="s">
        <v>7418</v>
      </c>
    </row>
    <row r="3165" spans="1:8" x14ac:dyDescent="0.25">
      <c r="A3165" s="51">
        <v>7106</v>
      </c>
      <c r="B3165" s="51" t="s">
        <v>7419</v>
      </c>
      <c r="C3165" s="50" t="s">
        <v>577</v>
      </c>
      <c r="D3165" s="55" t="s">
        <v>2803</v>
      </c>
      <c r="E3165" s="55" t="str">
        <f t="shared" si="49"/>
        <v xml:space="preserve">FARMVILLE VA 23901 </v>
      </c>
      <c r="F3165" s="55" t="s">
        <v>7283</v>
      </c>
      <c r="G3165" s="55" t="s">
        <v>7258</v>
      </c>
      <c r="H3165" s="55" t="s">
        <v>7284</v>
      </c>
    </row>
    <row r="3166" spans="1:8" x14ac:dyDescent="0.25">
      <c r="A3166" s="51">
        <v>7107</v>
      </c>
      <c r="B3166" s="51" t="s">
        <v>7420</v>
      </c>
      <c r="C3166" s="50" t="s">
        <v>577</v>
      </c>
      <c r="D3166" s="52" t="s">
        <v>615</v>
      </c>
      <c r="E3166" s="55" t="s">
        <v>616</v>
      </c>
      <c r="F3166" s="52" t="s">
        <v>617</v>
      </c>
      <c r="G3166" s="52" t="s">
        <v>618</v>
      </c>
      <c r="H3166" s="52"/>
    </row>
    <row r="3167" spans="1:8" x14ac:dyDescent="0.25">
      <c r="A3167" s="51">
        <v>7108</v>
      </c>
      <c r="B3167" s="51" t="s">
        <v>7421</v>
      </c>
      <c r="C3167" s="50" t="s">
        <v>577</v>
      </c>
      <c r="D3167" s="52" t="s">
        <v>615</v>
      </c>
      <c r="E3167" s="55" t="s">
        <v>616</v>
      </c>
      <c r="F3167" s="52" t="s">
        <v>617</v>
      </c>
      <c r="G3167" s="52" t="s">
        <v>618</v>
      </c>
      <c r="H3167" s="52"/>
    </row>
    <row r="3168" spans="1:8" x14ac:dyDescent="0.25">
      <c r="A3168" s="51">
        <v>7109</v>
      </c>
      <c r="B3168" s="51" t="s">
        <v>7422</v>
      </c>
      <c r="C3168" s="50" t="s">
        <v>577</v>
      </c>
      <c r="D3168" s="55" t="s">
        <v>7423</v>
      </c>
      <c r="E3168" s="55" t="str">
        <f t="shared" si="49"/>
        <v xml:space="preserve">PETERSBURG VA 23805 </v>
      </c>
      <c r="F3168" s="55" t="s">
        <v>7410</v>
      </c>
      <c r="G3168" s="55" t="s">
        <v>7258</v>
      </c>
      <c r="H3168" s="55" t="s">
        <v>7411</v>
      </c>
    </row>
    <row r="3169" spans="1:8" x14ac:dyDescent="0.25">
      <c r="A3169" s="51">
        <v>7110</v>
      </c>
      <c r="B3169" s="51" t="s">
        <v>7424</v>
      </c>
      <c r="C3169" s="50" t="s">
        <v>577</v>
      </c>
      <c r="D3169" s="55" t="s">
        <v>1390</v>
      </c>
      <c r="E3169" s="55" t="str">
        <f t="shared" si="49"/>
        <v xml:space="preserve">MANASSAS VA 20108 </v>
      </c>
      <c r="F3169" s="55" t="s">
        <v>7425</v>
      </c>
      <c r="G3169" s="55" t="s">
        <v>7258</v>
      </c>
      <c r="H3169" s="55">
        <v>20108</v>
      </c>
    </row>
    <row r="3170" spans="1:8" x14ac:dyDescent="0.25">
      <c r="A3170" s="51">
        <v>7111</v>
      </c>
      <c r="B3170" s="51" t="s">
        <v>7426</v>
      </c>
      <c r="C3170" s="50" t="s">
        <v>577</v>
      </c>
      <c r="D3170" s="55" t="s">
        <v>7427</v>
      </c>
      <c r="E3170" s="55" t="str">
        <f t="shared" si="49"/>
        <v xml:space="preserve">DUBLIN VA 24084 </v>
      </c>
      <c r="F3170" s="55" t="s">
        <v>4215</v>
      </c>
      <c r="G3170" s="55" t="s">
        <v>7258</v>
      </c>
      <c r="H3170" s="55">
        <v>24084</v>
      </c>
    </row>
    <row r="3171" spans="1:8" x14ac:dyDescent="0.25">
      <c r="A3171" s="51">
        <v>7112</v>
      </c>
      <c r="B3171" s="51" t="s">
        <v>913</v>
      </c>
      <c r="C3171" s="50" t="s">
        <v>577</v>
      </c>
      <c r="D3171" s="55" t="s">
        <v>7428</v>
      </c>
      <c r="E3171" s="55" t="str">
        <f t="shared" si="49"/>
        <v xml:space="preserve">RICHMOND VA 23260 </v>
      </c>
      <c r="F3171" s="55" t="s">
        <v>707</v>
      </c>
      <c r="G3171" s="55" t="s">
        <v>7258</v>
      </c>
      <c r="H3171" s="55">
        <v>23260</v>
      </c>
    </row>
    <row r="3172" spans="1:8" x14ac:dyDescent="0.25">
      <c r="A3172" s="51">
        <v>7113</v>
      </c>
      <c r="B3172" s="51" t="s">
        <v>4739</v>
      </c>
      <c r="C3172" s="50" t="s">
        <v>577</v>
      </c>
      <c r="D3172" s="52" t="s">
        <v>7429</v>
      </c>
      <c r="E3172" s="55" t="str">
        <f t="shared" si="49"/>
        <v xml:space="preserve">WARSAW VA 22572 </v>
      </c>
      <c r="F3172" s="52" t="s">
        <v>7430</v>
      </c>
      <c r="G3172" s="52" t="s">
        <v>7258</v>
      </c>
      <c r="H3172" s="52">
        <v>22572</v>
      </c>
    </row>
    <row r="3173" spans="1:8" x14ac:dyDescent="0.25">
      <c r="A3173" s="51">
        <v>7114</v>
      </c>
      <c r="B3173" s="51" t="s">
        <v>7431</v>
      </c>
      <c r="C3173" s="50" t="s">
        <v>577</v>
      </c>
      <c r="D3173" s="55" t="s">
        <v>7432</v>
      </c>
      <c r="E3173" s="55" t="str">
        <f t="shared" si="49"/>
        <v xml:space="preserve">ROANOKE VA 24017 </v>
      </c>
      <c r="F3173" s="55" t="s">
        <v>3886</v>
      </c>
      <c r="G3173" s="55" t="s">
        <v>7258</v>
      </c>
      <c r="H3173" s="55">
        <v>24017</v>
      </c>
    </row>
    <row r="3174" spans="1:8" x14ac:dyDescent="0.25">
      <c r="A3174" s="51">
        <v>7115</v>
      </c>
      <c r="B3174" s="51" t="s">
        <v>7433</v>
      </c>
      <c r="C3174" s="50" t="s">
        <v>577</v>
      </c>
      <c r="D3174" s="55" t="s">
        <v>6438</v>
      </c>
      <c r="E3174" s="55" t="str">
        <f t="shared" si="49"/>
        <v xml:space="preserve">LEXINGTON VA 24450 </v>
      </c>
      <c r="F3174" s="55" t="s">
        <v>2602</v>
      </c>
      <c r="G3174" s="55" t="s">
        <v>7258</v>
      </c>
      <c r="H3174" s="55" t="s">
        <v>7434</v>
      </c>
    </row>
    <row r="3175" spans="1:8" x14ac:dyDescent="0.25">
      <c r="A3175" s="51">
        <v>7116</v>
      </c>
      <c r="B3175" s="51" t="s">
        <v>7435</v>
      </c>
      <c r="C3175" s="50" t="s">
        <v>577</v>
      </c>
      <c r="D3175" s="55" t="s">
        <v>7436</v>
      </c>
      <c r="E3175" s="55" t="str">
        <f t="shared" si="49"/>
        <v xml:space="preserve">CAPRON VA 23829 </v>
      </c>
      <c r="F3175" s="55" t="s">
        <v>7437</v>
      </c>
      <c r="G3175" s="55" t="s">
        <v>7258</v>
      </c>
      <c r="H3175" s="55" t="s">
        <v>7438</v>
      </c>
    </row>
    <row r="3176" spans="1:8" x14ac:dyDescent="0.25">
      <c r="A3176" s="51">
        <v>7117</v>
      </c>
      <c r="B3176" s="51" t="s">
        <v>7439</v>
      </c>
      <c r="C3176" s="50" t="s">
        <v>577</v>
      </c>
      <c r="D3176" s="55" t="s">
        <v>7440</v>
      </c>
      <c r="E3176" s="55" t="str">
        <f t="shared" si="49"/>
        <v xml:space="preserve">FREDERICKSBURG VA 22402 </v>
      </c>
      <c r="F3176" s="55" t="s">
        <v>7326</v>
      </c>
      <c r="G3176" s="55" t="s">
        <v>7258</v>
      </c>
      <c r="H3176" s="55" t="s">
        <v>7441</v>
      </c>
    </row>
    <row r="3177" spans="1:8" x14ac:dyDescent="0.25">
      <c r="A3177" s="51">
        <v>7118</v>
      </c>
      <c r="B3177" s="51" t="s">
        <v>7442</v>
      </c>
      <c r="C3177" s="50" t="s">
        <v>577</v>
      </c>
      <c r="D3177" s="55" t="s">
        <v>7443</v>
      </c>
      <c r="E3177" s="55" t="str">
        <f t="shared" si="49"/>
        <v xml:space="preserve">STAFFORD VA 22555 </v>
      </c>
      <c r="F3177" s="55" t="s">
        <v>7444</v>
      </c>
      <c r="G3177" s="55" t="s">
        <v>7258</v>
      </c>
      <c r="H3177" s="55">
        <v>22555</v>
      </c>
    </row>
    <row r="3178" spans="1:8" x14ac:dyDescent="0.25">
      <c r="A3178" s="51">
        <v>7119</v>
      </c>
      <c r="B3178" s="51" t="s">
        <v>7445</v>
      </c>
      <c r="C3178" s="50" t="s">
        <v>577</v>
      </c>
      <c r="D3178" s="55" t="s">
        <v>7446</v>
      </c>
      <c r="E3178" s="55" t="str">
        <f t="shared" si="49"/>
        <v xml:space="preserve">STAUNTON VA 24401 </v>
      </c>
      <c r="F3178" s="55" t="s">
        <v>7447</v>
      </c>
      <c r="G3178" s="55" t="s">
        <v>7258</v>
      </c>
      <c r="H3178" s="55">
        <v>24401</v>
      </c>
    </row>
    <row r="3179" spans="1:8" x14ac:dyDescent="0.25">
      <c r="A3179" s="51">
        <v>7120</v>
      </c>
      <c r="B3179" s="51" t="s">
        <v>5014</v>
      </c>
      <c r="C3179" s="50" t="s">
        <v>577</v>
      </c>
      <c r="D3179" s="55" t="s">
        <v>7448</v>
      </c>
      <c r="E3179" s="55" t="str">
        <f t="shared" si="49"/>
        <v xml:space="preserve">CHESTERFIELD VA 23832 </v>
      </c>
      <c r="F3179" s="55" t="s">
        <v>5016</v>
      </c>
      <c r="G3179" s="55" t="s">
        <v>7258</v>
      </c>
      <c r="H3179" s="55" t="s">
        <v>7449</v>
      </c>
    </row>
    <row r="3180" spans="1:8" x14ac:dyDescent="0.25">
      <c r="A3180" s="51">
        <v>7121</v>
      </c>
      <c r="B3180" s="51" t="s">
        <v>7450</v>
      </c>
      <c r="C3180" s="50" t="s">
        <v>577</v>
      </c>
      <c r="D3180" s="55" t="s">
        <v>7451</v>
      </c>
      <c r="E3180" s="55" t="str">
        <f t="shared" si="49"/>
        <v xml:space="preserve">SUFFOLK VA 23434 </v>
      </c>
      <c r="F3180" s="55" t="s">
        <v>7452</v>
      </c>
      <c r="G3180" s="55" t="s">
        <v>7258</v>
      </c>
      <c r="H3180" s="55">
        <v>23434</v>
      </c>
    </row>
    <row r="3181" spans="1:8" x14ac:dyDescent="0.25">
      <c r="A3181" s="51">
        <v>7122</v>
      </c>
      <c r="B3181" s="51" t="s">
        <v>7453</v>
      </c>
      <c r="C3181" s="50" t="s">
        <v>577</v>
      </c>
      <c r="D3181" s="55" t="s">
        <v>7454</v>
      </c>
      <c r="E3181" s="55" t="str">
        <f t="shared" si="49"/>
        <v xml:space="preserve">SURRY VA 23883 </v>
      </c>
      <c r="F3181" s="55" t="s">
        <v>7455</v>
      </c>
      <c r="G3181" s="55" t="s">
        <v>7258</v>
      </c>
      <c r="H3181" s="55" t="s">
        <v>7456</v>
      </c>
    </row>
    <row r="3182" spans="1:8" x14ac:dyDescent="0.25">
      <c r="A3182" s="51">
        <v>7123</v>
      </c>
      <c r="B3182" s="51" t="s">
        <v>7457</v>
      </c>
      <c r="C3182" s="50" t="s">
        <v>577</v>
      </c>
      <c r="D3182" s="55" t="s">
        <v>1488</v>
      </c>
      <c r="E3182" s="55" t="str">
        <f t="shared" si="49"/>
        <v xml:space="preserve">WAVERLY VA 23890 </v>
      </c>
      <c r="F3182" s="55" t="s">
        <v>7458</v>
      </c>
      <c r="G3182" s="55" t="s">
        <v>7258</v>
      </c>
      <c r="H3182" s="55" t="s">
        <v>7459</v>
      </c>
    </row>
    <row r="3183" spans="1:8" x14ac:dyDescent="0.25">
      <c r="A3183" s="51">
        <v>7124</v>
      </c>
      <c r="B3183" s="51" t="s">
        <v>7460</v>
      </c>
      <c r="C3183" s="50" t="s">
        <v>577</v>
      </c>
      <c r="D3183" s="55" t="s">
        <v>7461</v>
      </c>
      <c r="E3183" s="55" t="str">
        <f t="shared" si="49"/>
        <v xml:space="preserve">VIRGINIA BEACH VA 23453 </v>
      </c>
      <c r="F3183" s="55" t="s">
        <v>7462</v>
      </c>
      <c r="G3183" s="55" t="s">
        <v>7258</v>
      </c>
      <c r="H3183" s="55">
        <v>23453</v>
      </c>
    </row>
    <row r="3184" spans="1:8" x14ac:dyDescent="0.25">
      <c r="A3184" s="51">
        <v>7125</v>
      </c>
      <c r="B3184" s="51" t="s">
        <v>7463</v>
      </c>
      <c r="C3184" s="50" t="s">
        <v>577</v>
      </c>
      <c r="D3184" s="55" t="s">
        <v>7464</v>
      </c>
      <c r="E3184" s="55" t="str">
        <f t="shared" si="49"/>
        <v xml:space="preserve">FRONT ROYAL VA 22630 </v>
      </c>
      <c r="F3184" s="55" t="s">
        <v>7465</v>
      </c>
      <c r="G3184" s="55" t="s">
        <v>7258</v>
      </c>
      <c r="H3184" s="55" t="s">
        <v>7466</v>
      </c>
    </row>
    <row r="3185" spans="1:8" x14ac:dyDescent="0.25">
      <c r="A3185" s="51">
        <v>7126</v>
      </c>
      <c r="B3185" s="51" t="s">
        <v>7467</v>
      </c>
      <c r="C3185" s="50" t="s">
        <v>577</v>
      </c>
      <c r="D3185" s="55" t="s">
        <v>4813</v>
      </c>
      <c r="E3185" s="55" t="str">
        <f t="shared" si="49"/>
        <v xml:space="preserve">MONTROSE VA 22520 </v>
      </c>
      <c r="F3185" s="55" t="s">
        <v>7468</v>
      </c>
      <c r="G3185" s="55" t="s">
        <v>7258</v>
      </c>
      <c r="H3185" s="55" t="s">
        <v>7469</v>
      </c>
    </row>
    <row r="3186" spans="1:8" x14ac:dyDescent="0.25">
      <c r="A3186" s="51">
        <v>7127</v>
      </c>
      <c r="B3186" s="51" t="s">
        <v>7470</v>
      </c>
      <c r="C3186" s="50" t="s">
        <v>577</v>
      </c>
      <c r="D3186" s="55" t="s">
        <v>7471</v>
      </c>
      <c r="E3186" s="55" t="str">
        <f t="shared" si="49"/>
        <v xml:space="preserve">WINCHESTER VA 22604 </v>
      </c>
      <c r="F3186" s="55" t="s">
        <v>5324</v>
      </c>
      <c r="G3186" s="55" t="s">
        <v>7258</v>
      </c>
      <c r="H3186" s="55">
        <v>22604</v>
      </c>
    </row>
    <row r="3187" spans="1:8" x14ac:dyDescent="0.25">
      <c r="A3187" s="51">
        <v>7128</v>
      </c>
      <c r="B3187" s="51" t="s">
        <v>7472</v>
      </c>
      <c r="C3187" s="50" t="s">
        <v>577</v>
      </c>
      <c r="D3187" s="55" t="s">
        <v>7161</v>
      </c>
      <c r="E3187" s="55" t="str">
        <f t="shared" si="49"/>
        <v xml:space="preserve">WILLIAMSBURG VA 23185 </v>
      </c>
      <c r="F3187" s="55" t="s">
        <v>7473</v>
      </c>
      <c r="G3187" s="55" t="s">
        <v>7258</v>
      </c>
      <c r="H3187" s="55" t="s">
        <v>7474</v>
      </c>
    </row>
    <row r="3188" spans="1:8" x14ac:dyDescent="0.25">
      <c r="A3188" s="51">
        <v>7129</v>
      </c>
      <c r="B3188" s="51" t="s">
        <v>7475</v>
      </c>
      <c r="C3188" s="50" t="s">
        <v>577</v>
      </c>
      <c r="D3188" s="55" t="s">
        <v>7476</v>
      </c>
      <c r="E3188" s="55" t="str">
        <f t="shared" si="49"/>
        <v xml:space="preserve">WAYNESBORO VA 22980 </v>
      </c>
      <c r="F3188" s="55" t="s">
        <v>4149</v>
      </c>
      <c r="G3188" s="55" t="s">
        <v>7258</v>
      </c>
      <c r="H3188" s="55" t="s">
        <v>7477</v>
      </c>
    </row>
    <row r="3189" spans="1:8" x14ac:dyDescent="0.25">
      <c r="A3189" s="51">
        <v>7130</v>
      </c>
      <c r="B3189" s="51" t="s">
        <v>7478</v>
      </c>
      <c r="C3189" s="50" t="s">
        <v>577</v>
      </c>
      <c r="D3189" s="52" t="s">
        <v>615</v>
      </c>
      <c r="E3189" s="55" t="s">
        <v>616</v>
      </c>
      <c r="F3189" s="52" t="s">
        <v>617</v>
      </c>
      <c r="G3189" s="52" t="s">
        <v>618</v>
      </c>
      <c r="H3189" s="52"/>
    </row>
    <row r="3190" spans="1:8" x14ac:dyDescent="0.25">
      <c r="A3190" s="51">
        <v>7131</v>
      </c>
      <c r="B3190" s="51" t="s">
        <v>7479</v>
      </c>
      <c r="C3190" s="50" t="s">
        <v>577</v>
      </c>
      <c r="D3190" s="55" t="s">
        <v>7480</v>
      </c>
      <c r="E3190" s="55" t="str">
        <f t="shared" si="49"/>
        <v xml:space="preserve">SOUTH HILL VA 23970 </v>
      </c>
      <c r="F3190" s="55" t="s">
        <v>7481</v>
      </c>
      <c r="G3190" s="55" t="s">
        <v>7258</v>
      </c>
      <c r="H3190" s="55" t="s">
        <v>7482</v>
      </c>
    </row>
    <row r="3191" spans="1:8" x14ac:dyDescent="0.25">
      <c r="A3191" s="51">
        <v>7132</v>
      </c>
      <c r="B3191" s="51" t="s">
        <v>7483</v>
      </c>
      <c r="C3191" s="50" t="s">
        <v>577</v>
      </c>
      <c r="D3191" s="55" t="s">
        <v>7484</v>
      </c>
      <c r="E3191" s="55" t="str">
        <f t="shared" si="49"/>
        <v xml:space="preserve">HARRISONBURG VA 22803 </v>
      </c>
      <c r="F3191" s="55" t="s">
        <v>7485</v>
      </c>
      <c r="G3191" s="55" t="s">
        <v>7258</v>
      </c>
      <c r="H3191" s="55" t="s">
        <v>7486</v>
      </c>
    </row>
    <row r="3192" spans="1:8" x14ac:dyDescent="0.25">
      <c r="A3192" s="51" t="s">
        <v>143</v>
      </c>
      <c r="B3192" s="51" t="s">
        <v>7487</v>
      </c>
      <c r="C3192" s="50" t="s">
        <v>5</v>
      </c>
      <c r="D3192" s="55" t="s">
        <v>7488</v>
      </c>
      <c r="E3192" s="55" t="str">
        <f t="shared" si="49"/>
        <v xml:space="preserve">RICHMOND VA 23220 </v>
      </c>
      <c r="F3192" s="55" t="s">
        <v>707</v>
      </c>
      <c r="G3192" s="55" t="s">
        <v>7258</v>
      </c>
      <c r="H3192" s="55">
        <v>23220</v>
      </c>
    </row>
    <row r="3193" spans="1:8" x14ac:dyDescent="0.25">
      <c r="A3193" s="51" t="s">
        <v>144</v>
      </c>
      <c r="B3193" s="51" t="s">
        <v>7489</v>
      </c>
      <c r="C3193" s="50" t="s">
        <v>7</v>
      </c>
      <c r="D3193" s="55" t="s">
        <v>7488</v>
      </c>
      <c r="E3193" s="55" t="str">
        <f t="shared" si="49"/>
        <v xml:space="preserve">RICHMOND VA 23220 </v>
      </c>
      <c r="F3193" s="55" t="s">
        <v>707</v>
      </c>
      <c r="G3193" s="55" t="s">
        <v>7258</v>
      </c>
      <c r="H3193" s="55">
        <v>23220</v>
      </c>
    </row>
    <row r="3194" spans="1:8" x14ac:dyDescent="0.25">
      <c r="A3194" s="51">
        <v>7134</v>
      </c>
      <c r="B3194" s="51" t="s">
        <v>3978</v>
      </c>
      <c r="C3194" s="50" t="s">
        <v>577</v>
      </c>
      <c r="D3194" s="52" t="s">
        <v>813</v>
      </c>
      <c r="E3194" s="55" t="str">
        <f t="shared" si="49"/>
        <v xml:space="preserve">ROCKY MOUNT VA 24151 </v>
      </c>
      <c r="F3194" s="52" t="s">
        <v>4836</v>
      </c>
      <c r="G3194" s="52" t="s">
        <v>7258</v>
      </c>
      <c r="H3194" s="52">
        <v>24151</v>
      </c>
    </row>
    <row r="3195" spans="1:8" x14ac:dyDescent="0.25">
      <c r="A3195" s="51">
        <v>7135</v>
      </c>
      <c r="B3195" s="51" t="s">
        <v>7490</v>
      </c>
      <c r="C3195" s="50" t="s">
        <v>577</v>
      </c>
      <c r="D3195" s="52" t="s">
        <v>615</v>
      </c>
      <c r="E3195" s="55" t="s">
        <v>616</v>
      </c>
      <c r="F3195" s="52" t="s">
        <v>617</v>
      </c>
      <c r="G3195" s="52" t="s">
        <v>618</v>
      </c>
      <c r="H3195" s="52"/>
    </row>
    <row r="3196" spans="1:8" x14ac:dyDescent="0.25">
      <c r="A3196" s="51">
        <v>7136</v>
      </c>
      <c r="B3196" s="51" t="s">
        <v>7491</v>
      </c>
      <c r="C3196" s="50" t="s">
        <v>577</v>
      </c>
      <c r="D3196" s="55" t="s">
        <v>7492</v>
      </c>
      <c r="E3196" s="55" t="str">
        <f t="shared" si="49"/>
        <v xml:space="preserve">BRISTOL VA 24201 </v>
      </c>
      <c r="F3196" s="55" t="s">
        <v>1115</v>
      </c>
      <c r="G3196" s="55" t="s">
        <v>7258</v>
      </c>
      <c r="H3196" s="55" t="s">
        <v>7493</v>
      </c>
    </row>
    <row r="3197" spans="1:8" x14ac:dyDescent="0.25">
      <c r="A3197" s="51">
        <v>7137</v>
      </c>
      <c r="B3197" s="51" t="s">
        <v>7494</v>
      </c>
      <c r="C3197" s="50" t="s">
        <v>577</v>
      </c>
      <c r="D3197" s="52" t="s">
        <v>615</v>
      </c>
      <c r="E3197" s="55" t="s">
        <v>616</v>
      </c>
      <c r="F3197" s="52" t="s">
        <v>617</v>
      </c>
      <c r="G3197" s="52" t="s">
        <v>618</v>
      </c>
      <c r="H3197" s="52"/>
    </row>
    <row r="3198" spans="1:8" x14ac:dyDescent="0.25">
      <c r="A3198" s="51">
        <v>7138</v>
      </c>
      <c r="B3198" s="51" t="s">
        <v>7495</v>
      </c>
      <c r="C3198" s="50" t="s">
        <v>577</v>
      </c>
      <c r="D3198" s="52" t="s">
        <v>615</v>
      </c>
      <c r="E3198" s="55" t="s">
        <v>616</v>
      </c>
      <c r="F3198" s="52" t="s">
        <v>617</v>
      </c>
      <c r="G3198" s="52" t="s">
        <v>618</v>
      </c>
      <c r="H3198" s="52"/>
    </row>
    <row r="3199" spans="1:8" x14ac:dyDescent="0.25">
      <c r="A3199" s="51">
        <v>7700</v>
      </c>
      <c r="B3199" s="51" t="s">
        <v>7496</v>
      </c>
      <c r="C3199" s="50" t="s">
        <v>145</v>
      </c>
      <c r="D3199" s="55" t="s">
        <v>7497</v>
      </c>
      <c r="E3199" s="55" t="str">
        <f t="shared" si="49"/>
        <v xml:space="preserve">WASHINGTON DC 20059 </v>
      </c>
      <c r="F3199" s="55" t="s">
        <v>1656</v>
      </c>
      <c r="G3199" s="55" t="s">
        <v>7178</v>
      </c>
      <c r="H3199" s="55">
        <v>20059</v>
      </c>
    </row>
    <row r="3200" spans="1:8" x14ac:dyDescent="0.25">
      <c r="A3200" s="51">
        <v>7701</v>
      </c>
      <c r="B3200" s="51" t="s">
        <v>7498</v>
      </c>
      <c r="C3200" s="50" t="s">
        <v>145</v>
      </c>
      <c r="D3200" s="55" t="s">
        <v>7499</v>
      </c>
      <c r="E3200" s="55" t="str">
        <f t="shared" si="49"/>
        <v xml:space="preserve">WASHINGTON DC 20016 </v>
      </c>
      <c r="F3200" s="55" t="s">
        <v>1656</v>
      </c>
      <c r="G3200" s="55" t="s">
        <v>7178</v>
      </c>
      <c r="H3200" s="55" t="s">
        <v>7500</v>
      </c>
    </row>
    <row r="3201" spans="1:8" x14ac:dyDescent="0.25">
      <c r="A3201" s="51">
        <v>7702</v>
      </c>
      <c r="B3201" s="51" t="s">
        <v>7501</v>
      </c>
      <c r="C3201" s="50" t="s">
        <v>145</v>
      </c>
      <c r="D3201" s="55" t="s">
        <v>7502</v>
      </c>
      <c r="E3201" s="55" t="str">
        <f t="shared" si="49"/>
        <v xml:space="preserve">WASHINGTON DC 20057 </v>
      </c>
      <c r="F3201" s="55" t="s">
        <v>1656</v>
      </c>
      <c r="G3201" s="55" t="s">
        <v>7178</v>
      </c>
      <c r="H3201" s="55" t="s">
        <v>7503</v>
      </c>
    </row>
    <row r="3202" spans="1:8" x14ac:dyDescent="0.25">
      <c r="A3202" s="51">
        <v>7703</v>
      </c>
      <c r="B3202" s="51" t="s">
        <v>7504</v>
      </c>
      <c r="C3202" s="50" t="s">
        <v>145</v>
      </c>
      <c r="D3202" s="52" t="s">
        <v>615</v>
      </c>
      <c r="E3202" s="55" t="s">
        <v>616</v>
      </c>
      <c r="F3202" s="52" t="s">
        <v>617</v>
      </c>
      <c r="G3202" s="52" t="s">
        <v>618</v>
      </c>
      <c r="H3202" s="52"/>
    </row>
    <row r="3203" spans="1:8" x14ac:dyDescent="0.25">
      <c r="A3203" s="51">
        <v>7704</v>
      </c>
      <c r="B3203" s="51" t="s">
        <v>7505</v>
      </c>
      <c r="C3203" s="50" t="s">
        <v>145</v>
      </c>
      <c r="D3203" s="52" t="s">
        <v>615</v>
      </c>
      <c r="E3203" s="55" t="s">
        <v>616</v>
      </c>
      <c r="F3203" s="52" t="s">
        <v>617</v>
      </c>
      <c r="G3203" s="52" t="s">
        <v>618</v>
      </c>
      <c r="H3203" s="52"/>
    </row>
    <row r="3204" spans="1:8" x14ac:dyDescent="0.25">
      <c r="A3204" s="51">
        <v>7705</v>
      </c>
      <c r="B3204" s="51" t="s">
        <v>7506</v>
      </c>
      <c r="C3204" s="50" t="s">
        <v>145</v>
      </c>
      <c r="D3204" s="52" t="s">
        <v>615</v>
      </c>
      <c r="E3204" s="55" t="s">
        <v>616</v>
      </c>
      <c r="F3204" s="52" t="s">
        <v>617</v>
      </c>
      <c r="G3204" s="52" t="s">
        <v>618</v>
      </c>
      <c r="H3204" s="52"/>
    </row>
    <row r="3205" spans="1:8" x14ac:dyDescent="0.25">
      <c r="A3205" s="51">
        <v>7706</v>
      </c>
      <c r="B3205" s="51" t="s">
        <v>7507</v>
      </c>
      <c r="C3205" s="50" t="s">
        <v>145</v>
      </c>
      <c r="D3205" s="52" t="s">
        <v>615</v>
      </c>
      <c r="E3205" s="55" t="s">
        <v>616</v>
      </c>
      <c r="F3205" s="52" t="s">
        <v>617</v>
      </c>
      <c r="G3205" s="52" t="s">
        <v>618</v>
      </c>
      <c r="H3205" s="52"/>
    </row>
    <row r="3206" spans="1:8" x14ac:dyDescent="0.25">
      <c r="A3206" s="51">
        <v>7707</v>
      </c>
      <c r="B3206" s="51" t="s">
        <v>7041</v>
      </c>
      <c r="C3206" s="50" t="s">
        <v>145</v>
      </c>
      <c r="D3206" s="55" t="s">
        <v>1618</v>
      </c>
      <c r="E3206" s="55" t="str">
        <f t="shared" si="49"/>
        <v xml:space="preserve">COLUMBIA MD 21046 </v>
      </c>
      <c r="F3206" s="55" t="s">
        <v>3532</v>
      </c>
      <c r="G3206" s="55" t="s">
        <v>7183</v>
      </c>
      <c r="H3206" s="55">
        <v>21046</v>
      </c>
    </row>
    <row r="3207" spans="1:8" x14ac:dyDescent="0.25">
      <c r="A3207" s="51">
        <v>7708</v>
      </c>
      <c r="B3207" s="51" t="s">
        <v>7225</v>
      </c>
      <c r="C3207" s="50" t="s">
        <v>145</v>
      </c>
      <c r="D3207" s="52" t="s">
        <v>615</v>
      </c>
      <c r="E3207" s="55" t="s">
        <v>616</v>
      </c>
      <c r="F3207" s="52" t="s">
        <v>617</v>
      </c>
      <c r="G3207" s="52" t="s">
        <v>618</v>
      </c>
      <c r="H3207" s="52"/>
    </row>
    <row r="3208" spans="1:8" x14ac:dyDescent="0.25">
      <c r="A3208" s="51">
        <v>7709</v>
      </c>
      <c r="B3208" s="51" t="s">
        <v>7508</v>
      </c>
      <c r="C3208" s="50" t="s">
        <v>145</v>
      </c>
      <c r="D3208" s="52" t="s">
        <v>615</v>
      </c>
      <c r="E3208" s="55" t="s">
        <v>616</v>
      </c>
      <c r="F3208" s="52" t="s">
        <v>617</v>
      </c>
      <c r="G3208" s="52" t="s">
        <v>618</v>
      </c>
      <c r="H3208" s="52"/>
    </row>
    <row r="3209" spans="1:8" x14ac:dyDescent="0.25">
      <c r="A3209" s="51">
        <v>7710</v>
      </c>
      <c r="B3209" s="51" t="s">
        <v>7509</v>
      </c>
      <c r="C3209" s="50" t="s">
        <v>145</v>
      </c>
      <c r="D3209" s="52" t="s">
        <v>615</v>
      </c>
      <c r="E3209" s="55" t="s">
        <v>616</v>
      </c>
      <c r="F3209" s="52" t="s">
        <v>617</v>
      </c>
      <c r="G3209" s="52" t="s">
        <v>618</v>
      </c>
      <c r="H3209" s="52"/>
    </row>
    <row r="3210" spans="1:8" x14ac:dyDescent="0.25">
      <c r="A3210" s="51">
        <v>7712</v>
      </c>
      <c r="B3210" s="51" t="s">
        <v>7510</v>
      </c>
      <c r="C3210" s="50" t="s">
        <v>145</v>
      </c>
      <c r="D3210" s="55" t="s">
        <v>7511</v>
      </c>
      <c r="E3210" s="55" t="str">
        <f t="shared" ref="E3210:E3269" si="50">CONCATENATE(F3210," ",G3210," ",H3210," ",)</f>
        <v xml:space="preserve">BALTIMORE MD 21250 </v>
      </c>
      <c r="F3210" s="55" t="s">
        <v>7190</v>
      </c>
      <c r="G3210" s="55" t="s">
        <v>7183</v>
      </c>
      <c r="H3210" s="55" t="s">
        <v>7512</v>
      </c>
    </row>
    <row r="3211" spans="1:8" x14ac:dyDescent="0.25">
      <c r="A3211" s="51">
        <v>7713</v>
      </c>
      <c r="B3211" s="51" t="s">
        <v>7513</v>
      </c>
      <c r="C3211" s="50" t="s">
        <v>145</v>
      </c>
      <c r="D3211" s="52" t="s">
        <v>615</v>
      </c>
      <c r="E3211" s="55" t="s">
        <v>616</v>
      </c>
      <c r="F3211" s="52" t="s">
        <v>617</v>
      </c>
      <c r="G3211" s="52" t="s">
        <v>618</v>
      </c>
      <c r="H3211" s="52"/>
    </row>
    <row r="3212" spans="1:8" x14ac:dyDescent="0.25">
      <c r="A3212" s="51">
        <v>7714</v>
      </c>
      <c r="B3212" s="51" t="s">
        <v>7514</v>
      </c>
      <c r="C3212" s="50" t="s">
        <v>145</v>
      </c>
      <c r="D3212" s="55" t="s">
        <v>7515</v>
      </c>
      <c r="E3212" s="55" t="str">
        <f t="shared" si="50"/>
        <v xml:space="preserve">COLLEGE PARK MD 20742 </v>
      </c>
      <c r="F3212" s="55" t="s">
        <v>7516</v>
      </c>
      <c r="G3212" s="55" t="s">
        <v>7183</v>
      </c>
      <c r="H3212" s="55">
        <v>20742</v>
      </c>
    </row>
    <row r="3213" spans="1:8" x14ac:dyDescent="0.25">
      <c r="A3213" s="51">
        <v>7715</v>
      </c>
      <c r="B3213" s="51" t="s">
        <v>7517</v>
      </c>
      <c r="C3213" s="50" t="s">
        <v>145</v>
      </c>
      <c r="D3213" s="52" t="s">
        <v>7231</v>
      </c>
      <c r="E3213" s="55" t="str">
        <f t="shared" si="50"/>
        <v xml:space="preserve">LARGO MD 20774 </v>
      </c>
      <c r="F3213" s="52" t="s">
        <v>7232</v>
      </c>
      <c r="G3213" s="52" t="s">
        <v>7183</v>
      </c>
      <c r="H3213" s="52">
        <v>20774</v>
      </c>
    </row>
    <row r="3214" spans="1:8" x14ac:dyDescent="0.25">
      <c r="A3214" s="51">
        <v>7716</v>
      </c>
      <c r="B3214" s="51" t="s">
        <v>7518</v>
      </c>
      <c r="C3214" s="50" t="s">
        <v>145</v>
      </c>
      <c r="D3214" s="55" t="s">
        <v>7519</v>
      </c>
      <c r="E3214" s="55" t="str">
        <f t="shared" si="50"/>
        <v xml:space="preserve">PRINCESS ANNE MD 21853 </v>
      </c>
      <c r="F3214" s="55" t="s">
        <v>7238</v>
      </c>
      <c r="G3214" s="55" t="s">
        <v>7183</v>
      </c>
      <c r="H3214" s="55" t="s">
        <v>7239</v>
      </c>
    </row>
    <row r="3215" spans="1:8" x14ac:dyDescent="0.25">
      <c r="A3215" s="51">
        <v>7717</v>
      </c>
      <c r="B3215" s="51" t="s">
        <v>7520</v>
      </c>
      <c r="C3215" s="50" t="s">
        <v>145</v>
      </c>
      <c r="D3215" s="52" t="s">
        <v>615</v>
      </c>
      <c r="E3215" s="55" t="s">
        <v>616</v>
      </c>
      <c r="F3215" s="52" t="s">
        <v>617</v>
      </c>
      <c r="G3215" s="52" t="s">
        <v>618</v>
      </c>
      <c r="H3215" s="52"/>
    </row>
    <row r="3216" spans="1:8" x14ac:dyDescent="0.25">
      <c r="A3216" s="51">
        <v>7718</v>
      </c>
      <c r="B3216" s="51" t="s">
        <v>7521</v>
      </c>
      <c r="C3216" s="50" t="s">
        <v>145</v>
      </c>
      <c r="D3216" s="67" t="s">
        <v>7522</v>
      </c>
      <c r="E3216" s="55" t="str">
        <f t="shared" si="50"/>
        <v xml:space="preserve">BALTIMORE MD 21251 </v>
      </c>
      <c r="F3216" s="67" t="s">
        <v>7190</v>
      </c>
      <c r="G3216" s="67" t="s">
        <v>7183</v>
      </c>
      <c r="H3216" s="67">
        <v>21251</v>
      </c>
    </row>
    <row r="3217" spans="1:8" x14ac:dyDescent="0.25">
      <c r="A3217" s="51">
        <v>7719</v>
      </c>
      <c r="B3217" s="51" t="s">
        <v>7184</v>
      </c>
      <c r="C3217" s="50" t="s">
        <v>145</v>
      </c>
      <c r="D3217" s="67" t="s">
        <v>7523</v>
      </c>
      <c r="E3217" s="55" t="str">
        <f t="shared" si="50"/>
        <v xml:space="preserve">HANOVER MD 21076 </v>
      </c>
      <c r="F3217" s="67" t="s">
        <v>7524</v>
      </c>
      <c r="G3217" s="67" t="s">
        <v>7183</v>
      </c>
      <c r="H3217" s="67" t="s">
        <v>7525</v>
      </c>
    </row>
    <row r="3218" spans="1:8" x14ac:dyDescent="0.25">
      <c r="A3218" s="51">
        <v>7720</v>
      </c>
      <c r="B3218" s="51" t="s">
        <v>7217</v>
      </c>
      <c r="C3218" s="50" t="s">
        <v>145</v>
      </c>
      <c r="D3218" s="67" t="s">
        <v>7218</v>
      </c>
      <c r="E3218" s="55" t="str">
        <f t="shared" si="50"/>
        <v xml:space="preserve">FREDERICK MD 21705 </v>
      </c>
      <c r="F3218" s="67" t="s">
        <v>7219</v>
      </c>
      <c r="G3218" s="67" t="s">
        <v>7183</v>
      </c>
      <c r="H3218" s="67">
        <v>21705</v>
      </c>
    </row>
    <row r="3219" spans="1:8" x14ac:dyDescent="0.25">
      <c r="A3219" s="51">
        <v>7721</v>
      </c>
      <c r="B3219" s="51" t="s">
        <v>7526</v>
      </c>
      <c r="C3219" s="50" t="s">
        <v>145</v>
      </c>
      <c r="D3219" s="67" t="s">
        <v>7527</v>
      </c>
      <c r="E3219" s="55" t="str">
        <f t="shared" si="50"/>
        <v xml:space="preserve">BALTIMORE MD 21215 </v>
      </c>
      <c r="F3219" s="67" t="s">
        <v>7190</v>
      </c>
      <c r="G3219" s="67" t="s">
        <v>7183</v>
      </c>
      <c r="H3219" s="67" t="s">
        <v>7528</v>
      </c>
    </row>
    <row r="3220" spans="1:8" x14ac:dyDescent="0.25">
      <c r="A3220" s="51">
        <v>7722</v>
      </c>
      <c r="B3220" s="51" t="s">
        <v>4512</v>
      </c>
      <c r="C3220" s="50" t="s">
        <v>145</v>
      </c>
      <c r="D3220" s="55" t="s">
        <v>7529</v>
      </c>
      <c r="E3220" s="55" t="str">
        <f t="shared" si="50"/>
        <v xml:space="preserve">BETHESDA MD 20827 </v>
      </c>
      <c r="F3220" s="55" t="s">
        <v>7530</v>
      </c>
      <c r="G3220" s="55" t="s">
        <v>7183</v>
      </c>
      <c r="H3220" s="55">
        <v>20827</v>
      </c>
    </row>
    <row r="3221" spans="1:8" x14ac:dyDescent="0.25">
      <c r="A3221" s="51">
        <v>7724</v>
      </c>
      <c r="B3221" s="51" t="s">
        <v>7531</v>
      </c>
      <c r="C3221" s="50" t="s">
        <v>145</v>
      </c>
      <c r="D3221" s="52" t="s">
        <v>615</v>
      </c>
      <c r="E3221" s="55" t="s">
        <v>616</v>
      </c>
      <c r="F3221" s="52" t="s">
        <v>617</v>
      </c>
      <c r="G3221" s="52" t="s">
        <v>618</v>
      </c>
      <c r="H3221" s="52"/>
    </row>
    <row r="3222" spans="1:8" x14ac:dyDescent="0.25">
      <c r="A3222" s="51">
        <v>7726</v>
      </c>
      <c r="B3222" s="51" t="s">
        <v>7271</v>
      </c>
      <c r="C3222" s="50" t="s">
        <v>145</v>
      </c>
      <c r="D3222" s="52" t="s">
        <v>615</v>
      </c>
      <c r="E3222" s="55" t="s">
        <v>616</v>
      </c>
      <c r="F3222" s="52" t="s">
        <v>617</v>
      </c>
      <c r="G3222" s="52" t="s">
        <v>618</v>
      </c>
      <c r="H3222" s="52"/>
    </row>
    <row r="3223" spans="1:8" x14ac:dyDescent="0.25">
      <c r="A3223" s="51">
        <v>7727</v>
      </c>
      <c r="B3223" s="51" t="s">
        <v>7281</v>
      </c>
      <c r="C3223" s="50" t="s">
        <v>145</v>
      </c>
      <c r="D3223" s="52" t="s">
        <v>615</v>
      </c>
      <c r="E3223" s="55" t="s">
        <v>616</v>
      </c>
      <c r="F3223" s="52" t="s">
        <v>617</v>
      </c>
      <c r="G3223" s="52" t="s">
        <v>618</v>
      </c>
      <c r="H3223" s="52"/>
    </row>
    <row r="3224" spans="1:8" x14ac:dyDescent="0.25">
      <c r="A3224" s="51">
        <v>7728</v>
      </c>
      <c r="B3224" s="51" t="s">
        <v>7202</v>
      </c>
      <c r="C3224" s="50" t="s">
        <v>145</v>
      </c>
      <c r="D3224" s="67" t="s">
        <v>7532</v>
      </c>
      <c r="E3224" s="55" t="str">
        <f t="shared" si="50"/>
        <v xml:space="preserve">RUTHER GLEN VA 22546 </v>
      </c>
      <c r="F3224" s="67" t="s">
        <v>7533</v>
      </c>
      <c r="G3224" s="67" t="s">
        <v>7258</v>
      </c>
      <c r="H3224" s="67" t="s">
        <v>7534</v>
      </c>
    </row>
    <row r="3225" spans="1:8" x14ac:dyDescent="0.25">
      <c r="A3225" s="51">
        <v>7729</v>
      </c>
      <c r="B3225" s="51" t="s">
        <v>7535</v>
      </c>
      <c r="C3225" s="50" t="s">
        <v>145</v>
      </c>
      <c r="D3225" s="67" t="s">
        <v>7536</v>
      </c>
      <c r="E3225" s="55" t="str">
        <f t="shared" si="50"/>
        <v xml:space="preserve">CHARLOTTESVILLE VA 22901 </v>
      </c>
      <c r="F3225" s="67" t="s">
        <v>7296</v>
      </c>
      <c r="G3225" s="67" t="s">
        <v>7258</v>
      </c>
      <c r="H3225" s="67" t="s">
        <v>7537</v>
      </c>
    </row>
    <row r="3226" spans="1:8" x14ac:dyDescent="0.25">
      <c r="A3226" s="51">
        <v>7730</v>
      </c>
      <c r="B3226" s="51" t="s">
        <v>7274</v>
      </c>
      <c r="C3226" s="50" t="s">
        <v>145</v>
      </c>
      <c r="D3226" s="67" t="s">
        <v>7538</v>
      </c>
      <c r="E3226" s="55" t="str">
        <f t="shared" si="50"/>
        <v xml:space="preserve">CHESAPEAKE VA 23324 </v>
      </c>
      <c r="F3226" s="67" t="s">
        <v>7276</v>
      </c>
      <c r="G3226" s="67" t="s">
        <v>7258</v>
      </c>
      <c r="H3226" s="67" t="s">
        <v>7539</v>
      </c>
    </row>
    <row r="3227" spans="1:8" x14ac:dyDescent="0.25">
      <c r="A3227" s="51">
        <v>7731</v>
      </c>
      <c r="B3227" s="51" t="s">
        <v>5014</v>
      </c>
      <c r="C3227" s="50" t="s">
        <v>145</v>
      </c>
      <c r="D3227" s="67" t="s">
        <v>7540</v>
      </c>
      <c r="E3227" s="55" t="str">
        <f t="shared" si="50"/>
        <v xml:space="preserve">CHESTER VA 23831 </v>
      </c>
      <c r="F3227" s="67" t="s">
        <v>1569</v>
      </c>
      <c r="G3227" s="67" t="s">
        <v>7258</v>
      </c>
      <c r="H3227" s="67" t="s">
        <v>7541</v>
      </c>
    </row>
    <row r="3228" spans="1:8" x14ac:dyDescent="0.25">
      <c r="A3228" s="51">
        <v>7732</v>
      </c>
      <c r="B3228" s="51" t="s">
        <v>3005</v>
      </c>
      <c r="C3228" s="50" t="s">
        <v>145</v>
      </c>
      <c r="D3228" s="57" t="s">
        <v>615</v>
      </c>
      <c r="E3228" s="55" t="s">
        <v>616</v>
      </c>
      <c r="F3228" s="52" t="s">
        <v>617</v>
      </c>
      <c r="G3228" s="52" t="s">
        <v>618</v>
      </c>
      <c r="H3228" s="57"/>
    </row>
    <row r="3229" spans="1:8" x14ac:dyDescent="0.25">
      <c r="A3229" s="51">
        <v>7733</v>
      </c>
      <c r="B3229" s="51" t="s">
        <v>7542</v>
      </c>
      <c r="C3229" s="50" t="s">
        <v>145</v>
      </c>
      <c r="D3229" s="67" t="s">
        <v>7543</v>
      </c>
      <c r="E3229" s="55" t="str">
        <f t="shared" si="50"/>
        <v xml:space="preserve">JEFFERSONTON VA 22724 </v>
      </c>
      <c r="F3229" s="67" t="s">
        <v>7544</v>
      </c>
      <c r="G3229" s="67" t="s">
        <v>7258</v>
      </c>
      <c r="H3229" s="67" t="s">
        <v>7545</v>
      </c>
    </row>
    <row r="3230" spans="1:8" x14ac:dyDescent="0.25">
      <c r="A3230" s="51">
        <v>7734</v>
      </c>
      <c r="B3230" s="51" t="s">
        <v>2388</v>
      </c>
      <c r="C3230" s="50" t="s">
        <v>145</v>
      </c>
      <c r="D3230" s="52" t="s">
        <v>7546</v>
      </c>
      <c r="E3230" s="55" t="str">
        <f t="shared" si="50"/>
        <v xml:space="preserve">DANVILLE VA 24540 </v>
      </c>
      <c r="F3230" s="52" t="s">
        <v>2390</v>
      </c>
      <c r="G3230" s="52" t="s">
        <v>7258</v>
      </c>
      <c r="H3230" s="52">
        <v>24540</v>
      </c>
    </row>
    <row r="3231" spans="1:8" x14ac:dyDescent="0.25">
      <c r="A3231" s="51">
        <v>7735</v>
      </c>
      <c r="B3231" s="51" t="s">
        <v>7547</v>
      </c>
      <c r="C3231" s="50" t="s">
        <v>145</v>
      </c>
      <c r="D3231" s="57" t="s">
        <v>615</v>
      </c>
      <c r="E3231" s="55" t="s">
        <v>616</v>
      </c>
      <c r="F3231" s="52" t="s">
        <v>617</v>
      </c>
      <c r="G3231" s="52" t="s">
        <v>618</v>
      </c>
      <c r="H3231" s="57"/>
    </row>
    <row r="3232" spans="1:8" x14ac:dyDescent="0.25">
      <c r="A3232" s="51">
        <v>7736</v>
      </c>
      <c r="B3232" s="51" t="s">
        <v>7548</v>
      </c>
      <c r="C3232" s="50" t="s">
        <v>145</v>
      </c>
      <c r="D3232" s="55" t="s">
        <v>7549</v>
      </c>
      <c r="E3232" s="55" t="str">
        <f t="shared" si="50"/>
        <v xml:space="preserve">RESTON VA 20191 </v>
      </c>
      <c r="F3232" s="55" t="s">
        <v>7550</v>
      </c>
      <c r="G3232" s="55" t="s">
        <v>7258</v>
      </c>
      <c r="H3232" s="55">
        <v>20191</v>
      </c>
    </row>
    <row r="3233" spans="1:8" x14ac:dyDescent="0.25">
      <c r="A3233" s="51">
        <v>7737</v>
      </c>
      <c r="B3233" s="51" t="s">
        <v>7551</v>
      </c>
      <c r="C3233" s="50" t="s">
        <v>145</v>
      </c>
      <c r="D3233" s="52" t="s">
        <v>615</v>
      </c>
      <c r="E3233" s="55" t="s">
        <v>616</v>
      </c>
      <c r="F3233" s="52" t="s">
        <v>617</v>
      </c>
      <c r="G3233" s="52" t="s">
        <v>618</v>
      </c>
      <c r="H3233" s="52"/>
    </row>
    <row r="3234" spans="1:8" x14ac:dyDescent="0.25">
      <c r="A3234" s="51">
        <v>7738</v>
      </c>
      <c r="B3234" s="51" t="s">
        <v>4736</v>
      </c>
      <c r="C3234" s="50" t="s">
        <v>145</v>
      </c>
      <c r="D3234" s="67" t="s">
        <v>7552</v>
      </c>
      <c r="E3234" s="55" t="str">
        <f t="shared" si="50"/>
        <v xml:space="preserve">HALIFAX VA 24558 </v>
      </c>
      <c r="F3234" s="67" t="s">
        <v>7337</v>
      </c>
      <c r="G3234" s="67" t="s">
        <v>7258</v>
      </c>
      <c r="H3234" s="67" t="s">
        <v>7338</v>
      </c>
    </row>
    <row r="3235" spans="1:8" x14ac:dyDescent="0.25">
      <c r="A3235" s="51">
        <v>7739</v>
      </c>
      <c r="B3235" s="51" t="s">
        <v>7553</v>
      </c>
      <c r="C3235" s="50" t="s">
        <v>145</v>
      </c>
      <c r="D3235" s="67" t="s">
        <v>7554</v>
      </c>
      <c r="E3235" s="55" t="str">
        <f t="shared" si="50"/>
        <v xml:space="preserve">HAMPTON VA 23670 </v>
      </c>
      <c r="F3235" s="67" t="s">
        <v>7339</v>
      </c>
      <c r="G3235" s="67" t="s">
        <v>7258</v>
      </c>
      <c r="H3235" s="67" t="s">
        <v>7555</v>
      </c>
    </row>
    <row r="3236" spans="1:8" x14ac:dyDescent="0.25">
      <c r="A3236" s="51">
        <v>7740</v>
      </c>
      <c r="B3236" s="51" t="s">
        <v>7556</v>
      </c>
      <c r="C3236" s="50" t="s">
        <v>145</v>
      </c>
      <c r="D3236" s="67" t="s">
        <v>7342</v>
      </c>
      <c r="E3236" s="55" t="str">
        <f t="shared" si="50"/>
        <v xml:space="preserve">MECHANICSVILLE VA 23116 </v>
      </c>
      <c r="F3236" s="55" t="s">
        <v>7343</v>
      </c>
      <c r="G3236" s="67" t="s">
        <v>7258</v>
      </c>
      <c r="H3236" s="67">
        <v>23116</v>
      </c>
    </row>
    <row r="3237" spans="1:8" x14ac:dyDescent="0.25">
      <c r="A3237" s="51">
        <v>7741</v>
      </c>
      <c r="B3237" s="51" t="s">
        <v>7345</v>
      </c>
      <c r="C3237" s="50" t="s">
        <v>145</v>
      </c>
      <c r="D3237" s="55" t="s">
        <v>7557</v>
      </c>
      <c r="E3237" s="55" t="str">
        <f t="shared" si="50"/>
        <v xml:space="preserve">MECHANICSVILLE VA 23111 </v>
      </c>
      <c r="F3237" s="55" t="s">
        <v>7343</v>
      </c>
      <c r="G3237" s="55" t="s">
        <v>7258</v>
      </c>
      <c r="H3237" s="55">
        <v>23111</v>
      </c>
    </row>
    <row r="3238" spans="1:8" x14ac:dyDescent="0.25">
      <c r="A3238" s="51">
        <v>7742</v>
      </c>
      <c r="B3238" s="51" t="s">
        <v>7558</v>
      </c>
      <c r="C3238" s="50" t="s">
        <v>145</v>
      </c>
      <c r="D3238" s="57" t="s">
        <v>615</v>
      </c>
      <c r="E3238" s="55" t="s">
        <v>616</v>
      </c>
      <c r="F3238" s="52" t="s">
        <v>617</v>
      </c>
      <c r="G3238" s="52" t="s">
        <v>618</v>
      </c>
      <c r="H3238" s="57"/>
    </row>
    <row r="3239" spans="1:8" x14ac:dyDescent="0.25">
      <c r="A3239" s="51">
        <v>7743</v>
      </c>
      <c r="B3239" s="51" t="s">
        <v>7559</v>
      </c>
      <c r="C3239" s="50" t="s">
        <v>145</v>
      </c>
      <c r="D3239" s="52" t="s">
        <v>615</v>
      </c>
      <c r="E3239" s="55" t="s">
        <v>616</v>
      </c>
      <c r="F3239" s="52" t="s">
        <v>617</v>
      </c>
      <c r="G3239" s="52" t="s">
        <v>618</v>
      </c>
      <c r="H3239" s="52"/>
    </row>
    <row r="3240" spans="1:8" x14ac:dyDescent="0.25">
      <c r="A3240" s="51">
        <v>7745</v>
      </c>
      <c r="B3240" s="51" t="s">
        <v>7264</v>
      </c>
      <c r="C3240" s="50" t="s">
        <v>145</v>
      </c>
      <c r="D3240" s="57" t="s">
        <v>615</v>
      </c>
      <c r="E3240" s="55" t="s">
        <v>616</v>
      </c>
      <c r="F3240" s="52" t="s">
        <v>617</v>
      </c>
      <c r="G3240" s="52" t="s">
        <v>618</v>
      </c>
      <c r="H3240" s="57"/>
    </row>
    <row r="3241" spans="1:8" x14ac:dyDescent="0.25">
      <c r="A3241" s="51">
        <v>7746</v>
      </c>
      <c r="B3241" s="51" t="s">
        <v>7560</v>
      </c>
      <c r="C3241" s="50" t="s">
        <v>145</v>
      </c>
      <c r="D3241" s="57" t="s">
        <v>615</v>
      </c>
      <c r="E3241" s="55" t="s">
        <v>616</v>
      </c>
      <c r="F3241" s="52" t="s">
        <v>617</v>
      </c>
      <c r="G3241" s="52" t="s">
        <v>618</v>
      </c>
      <c r="H3241" s="57"/>
    </row>
    <row r="3242" spans="1:8" x14ac:dyDescent="0.25">
      <c r="A3242" s="51">
        <v>7747</v>
      </c>
      <c r="B3242" s="51" t="s">
        <v>7362</v>
      </c>
      <c r="C3242" s="50" t="s">
        <v>145</v>
      </c>
      <c r="D3242" s="67" t="s">
        <v>7561</v>
      </c>
      <c r="E3242" s="55" t="str">
        <f t="shared" si="50"/>
        <v xml:space="preserve">MINERAL   VA 23114 </v>
      </c>
      <c r="F3242" s="67" t="s">
        <v>7562</v>
      </c>
      <c r="G3242" s="67" t="s">
        <v>7258</v>
      </c>
      <c r="H3242" s="67" t="s">
        <v>7563</v>
      </c>
    </row>
    <row r="3243" spans="1:8" x14ac:dyDescent="0.25">
      <c r="A3243" s="51">
        <v>7748</v>
      </c>
      <c r="B3243" s="51" t="s">
        <v>4512</v>
      </c>
      <c r="C3243" s="50" t="s">
        <v>145</v>
      </c>
      <c r="D3243" s="55" t="s">
        <v>7564</v>
      </c>
      <c r="E3243" s="55" t="str">
        <f t="shared" si="50"/>
        <v xml:space="preserve">CHRISTIANSBURG VA 24068 </v>
      </c>
      <c r="F3243" s="55" t="s">
        <v>7383</v>
      </c>
      <c r="G3243" s="55" t="s">
        <v>7258</v>
      </c>
      <c r="H3243" s="55" t="s">
        <v>7565</v>
      </c>
    </row>
    <row r="3244" spans="1:8" x14ac:dyDescent="0.25">
      <c r="A3244" s="51">
        <v>7749</v>
      </c>
      <c r="B3244" s="51" t="s">
        <v>7396</v>
      </c>
      <c r="C3244" s="50" t="s">
        <v>145</v>
      </c>
      <c r="D3244" s="57" t="s">
        <v>615</v>
      </c>
      <c r="E3244" s="55" t="s">
        <v>616</v>
      </c>
      <c r="F3244" s="52" t="s">
        <v>617</v>
      </c>
      <c r="G3244" s="52" t="s">
        <v>618</v>
      </c>
      <c r="H3244" s="57"/>
    </row>
    <row r="3245" spans="1:8" x14ac:dyDescent="0.25">
      <c r="A3245" s="51">
        <v>7750</v>
      </c>
      <c r="B3245" s="51" t="s">
        <v>7566</v>
      </c>
      <c r="C3245" s="50" t="s">
        <v>145</v>
      </c>
      <c r="D3245" s="52" t="s">
        <v>615</v>
      </c>
      <c r="E3245" s="55" t="s">
        <v>616</v>
      </c>
      <c r="F3245" s="52" t="s">
        <v>617</v>
      </c>
      <c r="G3245" s="52" t="s">
        <v>618</v>
      </c>
      <c r="H3245" s="52"/>
    </row>
    <row r="3246" spans="1:8" x14ac:dyDescent="0.25">
      <c r="A3246" s="51">
        <v>7752</v>
      </c>
      <c r="B3246" s="51" t="s">
        <v>7567</v>
      </c>
      <c r="C3246" s="50" t="s">
        <v>145</v>
      </c>
      <c r="D3246" s="57" t="s">
        <v>615</v>
      </c>
      <c r="E3246" s="55" t="s">
        <v>616</v>
      </c>
      <c r="F3246" s="52" t="s">
        <v>617</v>
      </c>
      <c r="G3246" s="52" t="s">
        <v>618</v>
      </c>
      <c r="H3246" s="57"/>
    </row>
    <row r="3247" spans="1:8" x14ac:dyDescent="0.25">
      <c r="A3247" s="51">
        <v>7753</v>
      </c>
      <c r="B3247" s="51" t="s">
        <v>7568</v>
      </c>
      <c r="C3247" s="50" t="s">
        <v>145</v>
      </c>
      <c r="D3247" s="52" t="s">
        <v>615</v>
      </c>
      <c r="E3247" s="55" t="s">
        <v>616</v>
      </c>
      <c r="F3247" s="52" t="s">
        <v>617</v>
      </c>
      <c r="G3247" s="52" t="s">
        <v>618</v>
      </c>
      <c r="H3247" s="52"/>
    </row>
    <row r="3248" spans="1:8" x14ac:dyDescent="0.25">
      <c r="A3248" s="51">
        <v>7754</v>
      </c>
      <c r="B3248" s="51" t="s">
        <v>7422</v>
      </c>
      <c r="C3248" s="50" t="s">
        <v>145</v>
      </c>
      <c r="D3248" s="67" t="s">
        <v>7569</v>
      </c>
      <c r="E3248" s="55" t="str">
        <f t="shared" si="50"/>
        <v xml:space="preserve">HOPEWELL VA 23860 </v>
      </c>
      <c r="F3248" s="67" t="s">
        <v>7570</v>
      </c>
      <c r="G3248" s="67" t="s">
        <v>7258</v>
      </c>
      <c r="H3248" s="67" t="s">
        <v>7571</v>
      </c>
    </row>
    <row r="3249" spans="1:8" x14ac:dyDescent="0.25">
      <c r="A3249" s="51">
        <v>7755</v>
      </c>
      <c r="B3249" s="51" t="s">
        <v>5973</v>
      </c>
      <c r="C3249" s="50" t="s">
        <v>145</v>
      </c>
      <c r="D3249" s="55" t="s">
        <v>7572</v>
      </c>
      <c r="E3249" s="55" t="str">
        <f t="shared" si="50"/>
        <v xml:space="preserve">WARSAW VA 22572 </v>
      </c>
      <c r="F3249" s="55" t="s">
        <v>7430</v>
      </c>
      <c r="G3249" s="55" t="s">
        <v>7258</v>
      </c>
      <c r="H3249" s="55" t="s">
        <v>7573</v>
      </c>
    </row>
    <row r="3250" spans="1:8" x14ac:dyDescent="0.25">
      <c r="A3250" s="51">
        <v>7756</v>
      </c>
      <c r="B3250" s="51" t="s">
        <v>913</v>
      </c>
      <c r="C3250" s="50" t="s">
        <v>145</v>
      </c>
      <c r="D3250" s="67" t="s">
        <v>7574</v>
      </c>
      <c r="E3250" s="55" t="str">
        <f t="shared" si="50"/>
        <v xml:space="preserve">RICHMOND VA 23220 </v>
      </c>
      <c r="F3250" s="67" t="s">
        <v>707</v>
      </c>
      <c r="G3250" s="67" t="s">
        <v>7258</v>
      </c>
      <c r="H3250" s="67" t="s">
        <v>7575</v>
      </c>
    </row>
    <row r="3251" spans="1:8" x14ac:dyDescent="0.25">
      <c r="A3251" s="51">
        <v>7759</v>
      </c>
      <c r="B3251" s="51" t="s">
        <v>7439</v>
      </c>
      <c r="C3251" s="50" t="s">
        <v>145</v>
      </c>
      <c r="D3251" s="57" t="s">
        <v>615</v>
      </c>
      <c r="E3251" s="55" t="s">
        <v>616</v>
      </c>
      <c r="F3251" s="52" t="s">
        <v>617</v>
      </c>
      <c r="G3251" s="52" t="s">
        <v>618</v>
      </c>
      <c r="H3251" s="57"/>
    </row>
    <row r="3252" spans="1:8" x14ac:dyDescent="0.25">
      <c r="A3252" s="51">
        <v>7760</v>
      </c>
      <c r="B3252" s="51" t="s">
        <v>7460</v>
      </c>
      <c r="C3252" s="50" t="s">
        <v>145</v>
      </c>
      <c r="D3252" s="67" t="s">
        <v>7576</v>
      </c>
      <c r="E3252" s="55" t="str">
        <f t="shared" si="50"/>
        <v xml:space="preserve">VIRGINIA BEACH VA 23456 </v>
      </c>
      <c r="F3252" s="67" t="s">
        <v>7462</v>
      </c>
      <c r="G3252" s="67" t="s">
        <v>7258</v>
      </c>
      <c r="H3252" s="67" t="s">
        <v>7577</v>
      </c>
    </row>
    <row r="3253" spans="1:8" x14ac:dyDescent="0.25">
      <c r="A3253" s="51">
        <v>7761</v>
      </c>
      <c r="B3253" s="51" t="s">
        <v>7578</v>
      </c>
      <c r="C3253" s="50" t="s">
        <v>145</v>
      </c>
      <c r="D3253" s="57" t="s">
        <v>615</v>
      </c>
      <c r="E3253" s="55" t="s">
        <v>616</v>
      </c>
      <c r="F3253" s="52" t="s">
        <v>617</v>
      </c>
      <c r="G3253" s="52" t="s">
        <v>618</v>
      </c>
      <c r="H3253" s="57"/>
    </row>
    <row r="3254" spans="1:8" x14ac:dyDescent="0.25">
      <c r="A3254" s="51">
        <v>7762</v>
      </c>
      <c r="B3254" s="51" t="s">
        <v>7579</v>
      </c>
      <c r="C3254" s="50" t="s">
        <v>145</v>
      </c>
      <c r="D3254" s="57" t="s">
        <v>615</v>
      </c>
      <c r="E3254" s="55" t="s">
        <v>616</v>
      </c>
      <c r="F3254" s="52" t="s">
        <v>617</v>
      </c>
      <c r="G3254" s="52" t="s">
        <v>618</v>
      </c>
      <c r="H3254" s="57"/>
    </row>
    <row r="3255" spans="1:8" x14ac:dyDescent="0.25">
      <c r="A3255" s="51">
        <v>7763</v>
      </c>
      <c r="B3255" s="51" t="s">
        <v>7580</v>
      </c>
      <c r="C3255" s="50" t="s">
        <v>145</v>
      </c>
      <c r="D3255" s="55" t="s">
        <v>7581</v>
      </c>
      <c r="E3255" s="55" t="str">
        <f t="shared" si="50"/>
        <v xml:space="preserve">BLACKSBURG VA 24060 </v>
      </c>
      <c r="F3255" s="55" t="s">
        <v>7582</v>
      </c>
      <c r="G3255" s="55" t="s">
        <v>7258</v>
      </c>
      <c r="H3255" s="55" t="s">
        <v>7583</v>
      </c>
    </row>
    <row r="3256" spans="1:8" x14ac:dyDescent="0.25">
      <c r="A3256" s="51">
        <v>7764</v>
      </c>
      <c r="B3256" s="51" t="s">
        <v>7584</v>
      </c>
      <c r="C3256" s="50" t="s">
        <v>145</v>
      </c>
      <c r="D3256" s="55" t="s">
        <v>7585</v>
      </c>
      <c r="E3256" s="55" t="str">
        <f t="shared" si="50"/>
        <v xml:space="preserve">CHARLOTTESVILLE VA 22903 </v>
      </c>
      <c r="F3256" s="55" t="s">
        <v>7296</v>
      </c>
      <c r="G3256" s="55" t="s">
        <v>7258</v>
      </c>
      <c r="H3256" s="55" t="s">
        <v>7586</v>
      </c>
    </row>
    <row r="3257" spans="1:8" x14ac:dyDescent="0.25">
      <c r="A3257" s="51">
        <v>7765</v>
      </c>
      <c r="B3257" s="51" t="s">
        <v>7587</v>
      </c>
      <c r="C3257" s="50" t="s">
        <v>145</v>
      </c>
      <c r="D3257" s="55" t="s">
        <v>7588</v>
      </c>
      <c r="E3257" s="55" t="str">
        <f t="shared" si="50"/>
        <v xml:space="preserve">NEWPORT NEWS VA 23608 </v>
      </c>
      <c r="F3257" s="55" t="s">
        <v>7389</v>
      </c>
      <c r="G3257" s="55" t="s">
        <v>7258</v>
      </c>
      <c r="H3257" s="55" t="s">
        <v>7589</v>
      </c>
    </row>
    <row r="3258" spans="1:8" x14ac:dyDescent="0.25">
      <c r="A3258" s="51">
        <v>7766</v>
      </c>
      <c r="B3258" s="51" t="s">
        <v>7590</v>
      </c>
      <c r="C3258" s="50" t="s">
        <v>145</v>
      </c>
      <c r="D3258" s="52" t="s">
        <v>7591</v>
      </c>
      <c r="E3258" s="55" t="str">
        <f t="shared" si="50"/>
        <v xml:space="preserve">RICHMOND VA 23220 </v>
      </c>
      <c r="F3258" s="52" t="s">
        <v>707</v>
      </c>
      <c r="G3258" s="52" t="s">
        <v>7258</v>
      </c>
      <c r="H3258" s="52">
        <v>23220</v>
      </c>
    </row>
    <row r="3259" spans="1:8" x14ac:dyDescent="0.25">
      <c r="A3259" s="51">
        <v>7767</v>
      </c>
      <c r="B3259" s="51" t="s">
        <v>7592</v>
      </c>
      <c r="C3259" s="50" t="s">
        <v>145</v>
      </c>
      <c r="D3259" s="55" t="s">
        <v>7593</v>
      </c>
      <c r="E3259" s="55" t="str">
        <f t="shared" si="50"/>
        <v xml:space="preserve">HAMPTON VA 23668 </v>
      </c>
      <c r="F3259" s="55" t="s">
        <v>7339</v>
      </c>
      <c r="G3259" s="55" t="s">
        <v>7258</v>
      </c>
      <c r="H3259" s="55">
        <v>23668</v>
      </c>
    </row>
    <row r="3260" spans="1:8" x14ac:dyDescent="0.25">
      <c r="A3260" s="51">
        <v>7768</v>
      </c>
      <c r="B3260" s="51" t="s">
        <v>7594</v>
      </c>
      <c r="C3260" s="50" t="s">
        <v>145</v>
      </c>
      <c r="D3260" s="55" t="s">
        <v>7595</v>
      </c>
      <c r="E3260" s="55" t="str">
        <f t="shared" si="50"/>
        <v xml:space="preserve">HARRISONBURG VA 22807 </v>
      </c>
      <c r="F3260" s="55" t="s">
        <v>7485</v>
      </c>
      <c r="G3260" s="55" t="s">
        <v>7258</v>
      </c>
      <c r="H3260" s="55">
        <v>22807</v>
      </c>
    </row>
    <row r="3261" spans="1:8" x14ac:dyDescent="0.25">
      <c r="A3261" s="51">
        <v>7769</v>
      </c>
      <c r="B3261" s="51" t="s">
        <v>7596</v>
      </c>
      <c r="C3261" s="50" t="s">
        <v>145</v>
      </c>
      <c r="D3261" s="52" t="s">
        <v>615</v>
      </c>
      <c r="E3261" s="55" t="s">
        <v>616</v>
      </c>
      <c r="F3261" s="52" t="s">
        <v>617</v>
      </c>
      <c r="G3261" s="52" t="s">
        <v>618</v>
      </c>
      <c r="H3261" s="52"/>
    </row>
    <row r="3262" spans="1:8" x14ac:dyDescent="0.25">
      <c r="A3262" s="51">
        <v>7770</v>
      </c>
      <c r="B3262" s="51" t="s">
        <v>7597</v>
      </c>
      <c r="C3262" s="50" t="s">
        <v>145</v>
      </c>
      <c r="D3262" s="55" t="s">
        <v>7598</v>
      </c>
      <c r="E3262" s="55" t="str">
        <f t="shared" si="50"/>
        <v xml:space="preserve">RADFORD VA 24142 </v>
      </c>
      <c r="F3262" s="55" t="s">
        <v>7599</v>
      </c>
      <c r="G3262" s="55" t="s">
        <v>7258</v>
      </c>
      <c r="H3262" s="55" t="s">
        <v>7600</v>
      </c>
    </row>
    <row r="3263" spans="1:8" x14ac:dyDescent="0.25">
      <c r="A3263" s="51">
        <v>7771</v>
      </c>
      <c r="B3263" s="51" t="s">
        <v>7601</v>
      </c>
      <c r="C3263" s="50" t="s">
        <v>145</v>
      </c>
      <c r="D3263" s="52" t="s">
        <v>615</v>
      </c>
      <c r="E3263" s="55" t="s">
        <v>616</v>
      </c>
      <c r="F3263" s="52" t="s">
        <v>617</v>
      </c>
      <c r="G3263" s="52" t="s">
        <v>618</v>
      </c>
      <c r="H3263" s="52"/>
    </row>
    <row r="3264" spans="1:8" x14ac:dyDescent="0.25">
      <c r="A3264" s="51">
        <v>7772</v>
      </c>
      <c r="B3264" s="51" t="s">
        <v>7602</v>
      </c>
      <c r="C3264" s="50" t="s">
        <v>145</v>
      </c>
      <c r="D3264" s="55" t="s">
        <v>7603</v>
      </c>
      <c r="E3264" s="55" t="str">
        <f t="shared" si="50"/>
        <v xml:space="preserve">PETERSBURG VA 23806 </v>
      </c>
      <c r="F3264" s="55" t="s">
        <v>7410</v>
      </c>
      <c r="G3264" s="55" t="s">
        <v>7258</v>
      </c>
      <c r="H3264" s="55" t="s">
        <v>7604</v>
      </c>
    </row>
    <row r="3265" spans="1:8" x14ac:dyDescent="0.25">
      <c r="A3265" s="51">
        <v>7773</v>
      </c>
      <c r="B3265" s="51" t="s">
        <v>7605</v>
      </c>
      <c r="C3265" s="50" t="s">
        <v>145</v>
      </c>
      <c r="D3265" s="55" t="s">
        <v>7606</v>
      </c>
      <c r="E3265" s="55" t="str">
        <f t="shared" si="50"/>
        <v xml:space="preserve">RICHMOND VA 23220 </v>
      </c>
      <c r="F3265" s="55" t="s">
        <v>707</v>
      </c>
      <c r="G3265" s="55" t="s">
        <v>7258</v>
      </c>
      <c r="H3265" s="55">
        <v>23220</v>
      </c>
    </row>
    <row r="3266" spans="1:8" x14ac:dyDescent="0.25">
      <c r="A3266" s="51">
        <v>7775</v>
      </c>
      <c r="B3266" s="51" t="s">
        <v>7607</v>
      </c>
      <c r="C3266" s="50" t="s">
        <v>145</v>
      </c>
      <c r="D3266" s="52" t="s">
        <v>615</v>
      </c>
      <c r="E3266" s="55" t="s">
        <v>616</v>
      </c>
      <c r="F3266" s="52" t="s">
        <v>617</v>
      </c>
      <c r="G3266" s="52" t="s">
        <v>618</v>
      </c>
      <c r="H3266" s="52"/>
    </row>
    <row r="3267" spans="1:8" x14ac:dyDescent="0.25">
      <c r="A3267" s="51">
        <v>7776</v>
      </c>
      <c r="B3267" s="51" t="s">
        <v>4355</v>
      </c>
      <c r="C3267" s="50" t="s">
        <v>145</v>
      </c>
      <c r="D3267" s="55" t="s">
        <v>7608</v>
      </c>
      <c r="E3267" s="55" t="str">
        <f t="shared" si="50"/>
        <v xml:space="preserve">HAGERSTOWN MD 21740 </v>
      </c>
      <c r="F3267" s="55" t="s">
        <v>7247</v>
      </c>
      <c r="G3267" s="55" t="s">
        <v>7183</v>
      </c>
      <c r="H3267" s="55" t="s">
        <v>7609</v>
      </c>
    </row>
    <row r="3268" spans="1:8" x14ac:dyDescent="0.25">
      <c r="A3268" s="51">
        <v>7777</v>
      </c>
      <c r="B3268" s="51" t="s">
        <v>7610</v>
      </c>
      <c r="C3268" s="50" t="s">
        <v>145</v>
      </c>
      <c r="D3268" s="55" t="s">
        <v>7611</v>
      </c>
      <c r="E3268" s="55" t="str">
        <f t="shared" si="50"/>
        <v xml:space="preserve">NORFOLK VA 23529 </v>
      </c>
      <c r="F3268" s="55" t="s">
        <v>7398</v>
      </c>
      <c r="G3268" s="55" t="s">
        <v>7258</v>
      </c>
      <c r="H3268" s="55" t="s">
        <v>7612</v>
      </c>
    </row>
    <row r="3269" spans="1:8" x14ac:dyDescent="0.25">
      <c r="A3269" s="51">
        <v>7778</v>
      </c>
      <c r="B3269" s="51" t="s">
        <v>7613</v>
      </c>
      <c r="C3269" s="50" t="s">
        <v>145</v>
      </c>
      <c r="D3269" s="55" t="s">
        <v>7614</v>
      </c>
      <c r="E3269" s="55" t="str">
        <f t="shared" si="50"/>
        <v xml:space="preserve">SOUTH HILL VA 23970 </v>
      </c>
      <c r="F3269" s="55" t="s">
        <v>7481</v>
      </c>
      <c r="G3269" s="55" t="s">
        <v>7258</v>
      </c>
      <c r="H3269" s="55" t="s">
        <v>7482</v>
      </c>
    </row>
    <row r="3270" spans="1:8" x14ac:dyDescent="0.25">
      <c r="A3270" s="51">
        <v>7779</v>
      </c>
      <c r="B3270" s="51" t="s">
        <v>7615</v>
      </c>
      <c r="C3270" s="50" t="s">
        <v>145</v>
      </c>
      <c r="D3270" s="52" t="s">
        <v>615</v>
      </c>
      <c r="E3270" s="55" t="s">
        <v>616</v>
      </c>
      <c r="F3270" s="52" t="s">
        <v>617</v>
      </c>
      <c r="G3270" s="52" t="s">
        <v>618</v>
      </c>
      <c r="H3270" s="52"/>
    </row>
    <row r="3271" spans="1:8" x14ac:dyDescent="0.25">
      <c r="A3271" s="51">
        <v>7780</v>
      </c>
      <c r="B3271" s="51" t="s">
        <v>7616</v>
      </c>
      <c r="C3271" s="50" t="s">
        <v>145</v>
      </c>
      <c r="D3271" s="52" t="s">
        <v>7617</v>
      </c>
      <c r="E3271" s="55" t="str">
        <f t="shared" ref="E3271:E3332" si="51">CONCATENATE(F3271," ",G3271," ",H3271," ",)</f>
        <v xml:space="preserve">NORFOLK VA 23504 </v>
      </c>
      <c r="F3271" s="52" t="s">
        <v>7398</v>
      </c>
      <c r="G3271" s="52" t="s">
        <v>7258</v>
      </c>
      <c r="H3271" s="52">
        <v>23504</v>
      </c>
    </row>
    <row r="3272" spans="1:8" x14ac:dyDescent="0.25">
      <c r="A3272" s="51">
        <v>7781</v>
      </c>
      <c r="B3272" s="51" t="s">
        <v>7618</v>
      </c>
      <c r="C3272" s="50" t="s">
        <v>145</v>
      </c>
      <c r="D3272" s="55" t="s">
        <v>7619</v>
      </c>
      <c r="E3272" s="55" t="str">
        <f t="shared" si="51"/>
        <v xml:space="preserve">BALTIMORE MD 21217 </v>
      </c>
      <c r="F3272" s="55" t="s">
        <v>7190</v>
      </c>
      <c r="G3272" s="55" t="s">
        <v>7183</v>
      </c>
      <c r="H3272" s="55" t="s">
        <v>7620</v>
      </c>
    </row>
    <row r="3273" spans="1:8" x14ac:dyDescent="0.25">
      <c r="A3273" s="51">
        <v>7782</v>
      </c>
      <c r="B3273" s="51" t="s">
        <v>7621</v>
      </c>
      <c r="C3273" s="50" t="s">
        <v>145</v>
      </c>
      <c r="D3273" s="52" t="s">
        <v>615</v>
      </c>
      <c r="E3273" s="55" t="s">
        <v>616</v>
      </c>
      <c r="F3273" s="52" t="s">
        <v>617</v>
      </c>
      <c r="G3273" s="52" t="s">
        <v>618</v>
      </c>
      <c r="H3273" s="52"/>
    </row>
    <row r="3274" spans="1:8" x14ac:dyDescent="0.25">
      <c r="A3274" s="51">
        <v>7783</v>
      </c>
      <c r="B3274" s="51" t="s">
        <v>7622</v>
      </c>
      <c r="C3274" s="50" t="s">
        <v>145</v>
      </c>
      <c r="D3274" s="55" t="s">
        <v>7623</v>
      </c>
      <c r="E3274" s="55" t="str">
        <f t="shared" si="51"/>
        <v xml:space="preserve">WASHINGTON DC 20017 </v>
      </c>
      <c r="F3274" s="55" t="s">
        <v>1656</v>
      </c>
      <c r="G3274" s="55" t="s">
        <v>7178</v>
      </c>
      <c r="H3274" s="55">
        <v>20017</v>
      </c>
    </row>
    <row r="3275" spans="1:8" x14ac:dyDescent="0.25">
      <c r="A3275" s="51">
        <v>7784</v>
      </c>
      <c r="B3275" s="51" t="s">
        <v>7624</v>
      </c>
      <c r="C3275" s="50" t="s">
        <v>145</v>
      </c>
      <c r="D3275" s="55" t="s">
        <v>7625</v>
      </c>
      <c r="E3275" s="55" t="str">
        <f t="shared" si="51"/>
        <v xml:space="preserve">SNOW HILL MD 21863 </v>
      </c>
      <c r="F3275" s="55" t="s">
        <v>4732</v>
      </c>
      <c r="G3275" s="55" t="s">
        <v>7183</v>
      </c>
      <c r="H3275" s="55" t="s">
        <v>7626</v>
      </c>
    </row>
    <row r="3276" spans="1:8" x14ac:dyDescent="0.25">
      <c r="A3276" s="51">
        <v>7785</v>
      </c>
      <c r="B3276" s="51" t="s">
        <v>7627</v>
      </c>
      <c r="C3276" s="50" t="s">
        <v>145</v>
      </c>
      <c r="D3276" s="55" t="s">
        <v>7628</v>
      </c>
      <c r="E3276" s="55" t="str">
        <f t="shared" si="51"/>
        <v xml:space="preserve">SALISBURY MD 21801 </v>
      </c>
      <c r="F3276" s="55" t="s">
        <v>4868</v>
      </c>
      <c r="G3276" s="55" t="s">
        <v>7183</v>
      </c>
      <c r="H3276" s="55" t="s">
        <v>7629</v>
      </c>
    </row>
    <row r="3277" spans="1:8" x14ac:dyDescent="0.25">
      <c r="A3277" s="51">
        <v>7786</v>
      </c>
      <c r="B3277" s="51" t="s">
        <v>7220</v>
      </c>
      <c r="C3277" s="50" t="s">
        <v>145</v>
      </c>
      <c r="D3277" s="55" t="s">
        <v>3979</v>
      </c>
      <c r="E3277" s="55" t="str">
        <f t="shared" si="51"/>
        <v xml:space="preserve">ABERDEEN MD 21001 </v>
      </c>
      <c r="F3277" s="55" t="s">
        <v>1791</v>
      </c>
      <c r="G3277" s="55" t="s">
        <v>7183</v>
      </c>
      <c r="H3277" s="55">
        <v>21001</v>
      </c>
    </row>
    <row r="3278" spans="1:8" x14ac:dyDescent="0.25">
      <c r="A3278" s="51">
        <v>7787</v>
      </c>
      <c r="B3278" s="51" t="s">
        <v>7630</v>
      </c>
      <c r="C3278" s="50" t="s">
        <v>145</v>
      </c>
      <c r="D3278" s="55" t="s">
        <v>7231</v>
      </c>
      <c r="E3278" s="55" t="str">
        <f t="shared" si="51"/>
        <v xml:space="preserve">LARGO MD 20774 </v>
      </c>
      <c r="F3278" s="55" t="s">
        <v>7232</v>
      </c>
      <c r="G3278" s="55" t="s">
        <v>7183</v>
      </c>
      <c r="H3278" s="55" t="s">
        <v>7631</v>
      </c>
    </row>
    <row r="3279" spans="1:8" x14ac:dyDescent="0.25">
      <c r="A3279" s="51">
        <v>7788</v>
      </c>
      <c r="B3279" s="51" t="s">
        <v>7632</v>
      </c>
      <c r="C3279" s="50" t="s">
        <v>145</v>
      </c>
      <c r="D3279" s="55" t="s">
        <v>615</v>
      </c>
      <c r="E3279" s="55" t="str">
        <f t="shared" si="51"/>
        <v xml:space="preserve">WEST POINT VA 23181 </v>
      </c>
      <c r="F3279" s="55" t="s">
        <v>4421</v>
      </c>
      <c r="G3279" s="55" t="s">
        <v>7258</v>
      </c>
      <c r="H3279" s="55" t="s">
        <v>7386</v>
      </c>
    </row>
    <row r="3280" spans="1:8" x14ac:dyDescent="0.25">
      <c r="A3280" s="51">
        <v>7789</v>
      </c>
      <c r="B3280" s="51" t="s">
        <v>7633</v>
      </c>
      <c r="C3280" s="50" t="s">
        <v>145</v>
      </c>
      <c r="D3280" s="55" t="s">
        <v>7634</v>
      </c>
      <c r="E3280" s="55" t="str">
        <f t="shared" si="51"/>
        <v xml:space="preserve">PORTSMOUTH VA 23702 </v>
      </c>
      <c r="F3280" s="55" t="s">
        <v>1208</v>
      </c>
      <c r="G3280" s="55" t="s">
        <v>7258</v>
      </c>
      <c r="H3280" s="55">
        <v>23702</v>
      </c>
    </row>
    <row r="3281" spans="1:8" x14ac:dyDescent="0.25">
      <c r="A3281" s="51">
        <v>7790</v>
      </c>
      <c r="B3281" s="51" t="s">
        <v>7415</v>
      </c>
      <c r="C3281" s="50" t="s">
        <v>145</v>
      </c>
      <c r="D3281" s="55" t="s">
        <v>7416</v>
      </c>
      <c r="E3281" s="55" t="str">
        <f t="shared" si="51"/>
        <v xml:space="preserve">POWHATAN VA 23139 </v>
      </c>
      <c r="F3281" s="55" t="s">
        <v>7417</v>
      </c>
      <c r="G3281" s="55" t="s">
        <v>7258</v>
      </c>
      <c r="H3281" s="55" t="s">
        <v>7418</v>
      </c>
    </row>
    <row r="3282" spans="1:8" x14ac:dyDescent="0.25">
      <c r="A3282" s="51">
        <v>7791</v>
      </c>
      <c r="B3282" s="51" t="s">
        <v>7635</v>
      </c>
      <c r="C3282" s="50" t="s">
        <v>145</v>
      </c>
      <c r="D3282" s="55" t="s">
        <v>7636</v>
      </c>
      <c r="E3282" s="55" t="str">
        <f t="shared" si="51"/>
        <v xml:space="preserve">LEXINGTON VA 24450 </v>
      </c>
      <c r="F3282" s="55" t="s">
        <v>2602</v>
      </c>
      <c r="G3282" s="55" t="s">
        <v>7258</v>
      </c>
      <c r="H3282" s="55" t="s">
        <v>7434</v>
      </c>
    </row>
    <row r="3283" spans="1:8" x14ac:dyDescent="0.25">
      <c r="A3283" s="51">
        <v>7792</v>
      </c>
      <c r="B3283" s="51" t="s">
        <v>7637</v>
      </c>
      <c r="C3283" s="50" t="s">
        <v>145</v>
      </c>
      <c r="D3283" s="52" t="s">
        <v>615</v>
      </c>
      <c r="E3283" s="55" t="s">
        <v>616</v>
      </c>
      <c r="F3283" s="52" t="s">
        <v>617</v>
      </c>
      <c r="G3283" s="52" t="s">
        <v>618</v>
      </c>
      <c r="H3283" s="52"/>
    </row>
    <row r="3284" spans="1:8" x14ac:dyDescent="0.25">
      <c r="A3284" s="51">
        <v>7793</v>
      </c>
      <c r="B3284" s="51" t="s">
        <v>7638</v>
      </c>
      <c r="C3284" s="50" t="s">
        <v>145</v>
      </c>
      <c r="D3284" s="55" t="s">
        <v>7639</v>
      </c>
      <c r="E3284" s="55" t="str">
        <f t="shared" si="51"/>
        <v xml:space="preserve">STAUNTON VA 24402 </v>
      </c>
      <c r="F3284" s="55" t="s">
        <v>7447</v>
      </c>
      <c r="G3284" s="55" t="s">
        <v>7258</v>
      </c>
      <c r="H3284" s="55">
        <v>24402</v>
      </c>
    </row>
    <row r="3285" spans="1:8" x14ac:dyDescent="0.25">
      <c r="A3285" s="51">
        <v>7794</v>
      </c>
      <c r="B3285" s="51" t="s">
        <v>7640</v>
      </c>
      <c r="C3285" s="50" t="s">
        <v>145</v>
      </c>
      <c r="D3285" s="52" t="s">
        <v>615</v>
      </c>
      <c r="E3285" s="55" t="s">
        <v>616</v>
      </c>
      <c r="F3285" s="52" t="s">
        <v>617</v>
      </c>
      <c r="G3285" s="52" t="s">
        <v>618</v>
      </c>
      <c r="H3285" s="52"/>
    </row>
    <row r="3286" spans="1:8" x14ac:dyDescent="0.25">
      <c r="A3286" s="51">
        <v>7795</v>
      </c>
      <c r="B3286" s="51" t="s">
        <v>7641</v>
      </c>
      <c r="C3286" s="50" t="s">
        <v>145</v>
      </c>
      <c r="D3286" s="52" t="s">
        <v>615</v>
      </c>
      <c r="E3286" s="55" t="s">
        <v>616</v>
      </c>
      <c r="F3286" s="52" t="s">
        <v>617</v>
      </c>
      <c r="G3286" s="52" t="s">
        <v>618</v>
      </c>
      <c r="H3286" s="52"/>
    </row>
    <row r="3287" spans="1:8" x14ac:dyDescent="0.25">
      <c r="A3287" s="51">
        <v>7797</v>
      </c>
      <c r="B3287" s="51" t="s">
        <v>1882</v>
      </c>
      <c r="C3287" s="50" t="s">
        <v>145</v>
      </c>
      <c r="D3287" s="52" t="s">
        <v>615</v>
      </c>
      <c r="E3287" s="55" t="s">
        <v>616</v>
      </c>
      <c r="F3287" s="52" t="s">
        <v>617</v>
      </c>
      <c r="G3287" s="52" t="s">
        <v>618</v>
      </c>
      <c r="H3287" s="52"/>
    </row>
    <row r="3288" spans="1:8" x14ac:dyDescent="0.25">
      <c r="A3288" s="51">
        <v>7799</v>
      </c>
      <c r="B3288" s="51" t="s">
        <v>7642</v>
      </c>
      <c r="C3288" s="50" t="s">
        <v>145</v>
      </c>
      <c r="D3288" s="55" t="s">
        <v>7643</v>
      </c>
      <c r="E3288" s="55" t="str">
        <f t="shared" si="51"/>
        <v xml:space="preserve">WILLIAMSBURG VA 23185 </v>
      </c>
      <c r="F3288" s="55" t="s">
        <v>7473</v>
      </c>
      <c r="G3288" s="55" t="s">
        <v>7258</v>
      </c>
      <c r="H3288" s="55">
        <v>23185</v>
      </c>
    </row>
    <row r="3289" spans="1:8" x14ac:dyDescent="0.25">
      <c r="A3289" s="51">
        <v>7800</v>
      </c>
      <c r="B3289" s="51" t="s">
        <v>7644</v>
      </c>
      <c r="C3289" s="50" t="s">
        <v>145</v>
      </c>
      <c r="D3289" s="55" t="s">
        <v>7645</v>
      </c>
      <c r="E3289" s="55" t="str">
        <f t="shared" si="51"/>
        <v xml:space="preserve">FROSTBURG MD 21532 </v>
      </c>
      <c r="F3289" s="55" t="s">
        <v>7646</v>
      </c>
      <c r="G3289" s="55" t="s">
        <v>7183</v>
      </c>
      <c r="H3289" s="55" t="s">
        <v>7647</v>
      </c>
    </row>
    <row r="3290" spans="1:8" x14ac:dyDescent="0.25">
      <c r="A3290" s="51">
        <v>7801</v>
      </c>
      <c r="B3290" s="51" t="s">
        <v>7648</v>
      </c>
      <c r="C3290" s="50" t="s">
        <v>145</v>
      </c>
      <c r="D3290" s="52" t="s">
        <v>7649</v>
      </c>
      <c r="E3290" s="55" t="str">
        <f t="shared" si="51"/>
        <v xml:space="preserve">EMPORIA VA 23847 </v>
      </c>
      <c r="F3290" s="52" t="s">
        <v>3502</v>
      </c>
      <c r="G3290" s="52" t="s">
        <v>7258</v>
      </c>
      <c r="H3290" s="52">
        <v>23847</v>
      </c>
    </row>
    <row r="3291" spans="1:8" x14ac:dyDescent="0.25">
      <c r="A3291" s="51">
        <v>7802</v>
      </c>
      <c r="B3291" s="51" t="s">
        <v>7370</v>
      </c>
      <c r="C3291" s="50" t="s">
        <v>145</v>
      </c>
      <c r="D3291" s="55" t="s">
        <v>4845</v>
      </c>
      <c r="E3291" s="55" t="str">
        <f t="shared" si="51"/>
        <v xml:space="preserve">LYNCHBURG VA 24505 </v>
      </c>
      <c r="F3291" s="55" t="s">
        <v>7372</v>
      </c>
      <c r="G3291" s="55" t="s">
        <v>7258</v>
      </c>
      <c r="H3291" s="55" t="s">
        <v>7650</v>
      </c>
    </row>
    <row r="3292" spans="1:8" x14ac:dyDescent="0.25">
      <c r="A3292" s="51">
        <v>7805</v>
      </c>
      <c r="B3292" s="51" t="s">
        <v>7651</v>
      </c>
      <c r="C3292" s="50" t="s">
        <v>145</v>
      </c>
      <c r="D3292" s="55" t="s">
        <v>7652</v>
      </c>
      <c r="E3292" s="55" t="str">
        <f t="shared" si="51"/>
        <v xml:space="preserve">BALTIMORE MD 21212 </v>
      </c>
      <c r="F3292" s="55" t="s">
        <v>7190</v>
      </c>
      <c r="G3292" s="55" t="s">
        <v>7183</v>
      </c>
      <c r="H3292" s="55" t="s">
        <v>7653</v>
      </c>
    </row>
    <row r="3293" spans="1:8" x14ac:dyDescent="0.25">
      <c r="A3293" s="51">
        <v>7806</v>
      </c>
      <c r="B3293" s="51" t="s">
        <v>7654</v>
      </c>
      <c r="C3293" s="50" t="s">
        <v>145</v>
      </c>
      <c r="D3293" s="52" t="s">
        <v>615</v>
      </c>
      <c r="E3293" s="55" t="s">
        <v>616</v>
      </c>
      <c r="F3293" s="52" t="s">
        <v>617</v>
      </c>
      <c r="G3293" s="52" t="s">
        <v>618</v>
      </c>
      <c r="H3293" s="52"/>
    </row>
    <row r="3294" spans="1:8" x14ac:dyDescent="0.25">
      <c r="A3294" s="51">
        <v>7807</v>
      </c>
      <c r="B3294" s="51" t="s">
        <v>7655</v>
      </c>
      <c r="C3294" s="50" t="s">
        <v>145</v>
      </c>
      <c r="D3294" s="52" t="s">
        <v>615</v>
      </c>
      <c r="E3294" s="55" t="s">
        <v>616</v>
      </c>
      <c r="F3294" s="52" t="s">
        <v>617</v>
      </c>
      <c r="G3294" s="52" t="s">
        <v>618</v>
      </c>
      <c r="H3294" s="52"/>
    </row>
    <row r="3295" spans="1:8" x14ac:dyDescent="0.25">
      <c r="A3295" s="51">
        <v>7808</v>
      </c>
      <c r="B3295" s="51" t="s">
        <v>7656</v>
      </c>
      <c r="C3295" s="50" t="s">
        <v>145</v>
      </c>
      <c r="D3295" s="55" t="s">
        <v>7657</v>
      </c>
      <c r="E3295" s="55" t="str">
        <f t="shared" si="51"/>
        <v xml:space="preserve">BALTIMORE MD 21216 </v>
      </c>
      <c r="F3295" s="55" t="s">
        <v>7190</v>
      </c>
      <c r="G3295" s="55" t="s">
        <v>7183</v>
      </c>
      <c r="H3295" s="55">
        <v>21216</v>
      </c>
    </row>
    <row r="3296" spans="1:8" x14ac:dyDescent="0.25">
      <c r="A3296" s="51">
        <v>7810</v>
      </c>
      <c r="B3296" s="51" t="s">
        <v>7329</v>
      </c>
      <c r="C3296" s="50" t="s">
        <v>145</v>
      </c>
      <c r="D3296" s="55" t="s">
        <v>1276</v>
      </c>
      <c r="E3296" s="55" t="str">
        <f t="shared" si="51"/>
        <v xml:space="preserve">GOOCHLAND VA 23063 </v>
      </c>
      <c r="F3296" s="55" t="s">
        <v>7330</v>
      </c>
      <c r="G3296" s="55" t="s">
        <v>7258</v>
      </c>
      <c r="H3296" s="55" t="s">
        <v>7658</v>
      </c>
    </row>
    <row r="3297" spans="1:8" x14ac:dyDescent="0.25">
      <c r="A3297" s="51">
        <v>7811</v>
      </c>
      <c r="B3297" s="51" t="s">
        <v>7659</v>
      </c>
      <c r="C3297" s="50" t="s">
        <v>145</v>
      </c>
      <c r="D3297" s="55" t="s">
        <v>7660</v>
      </c>
      <c r="E3297" s="55" t="str">
        <f t="shared" si="51"/>
        <v xml:space="preserve">FAIRFAX VA 22030 </v>
      </c>
      <c r="F3297" s="55" t="s">
        <v>7319</v>
      </c>
      <c r="G3297" s="55" t="s">
        <v>7258</v>
      </c>
      <c r="H3297" s="55" t="s">
        <v>7661</v>
      </c>
    </row>
    <row r="3298" spans="1:8" x14ac:dyDescent="0.25">
      <c r="A3298" s="51">
        <v>7812</v>
      </c>
      <c r="B3298" s="51" t="s">
        <v>7662</v>
      </c>
      <c r="C3298" s="50" t="s">
        <v>145</v>
      </c>
      <c r="D3298" s="55" t="s">
        <v>7663</v>
      </c>
      <c r="E3298" s="55" t="str">
        <f t="shared" si="51"/>
        <v xml:space="preserve">SUFFOLK VA 23434 </v>
      </c>
      <c r="F3298" s="55" t="s">
        <v>7452</v>
      </c>
      <c r="G3298" s="55" t="s">
        <v>7258</v>
      </c>
      <c r="H3298" s="55">
        <v>23434</v>
      </c>
    </row>
    <row r="3299" spans="1:8" x14ac:dyDescent="0.25">
      <c r="A3299" s="51">
        <v>7813</v>
      </c>
      <c r="B3299" s="51" t="s">
        <v>1956</v>
      </c>
      <c r="C3299" s="50" t="s">
        <v>145</v>
      </c>
      <c r="D3299" s="52" t="s">
        <v>615</v>
      </c>
      <c r="E3299" s="55" t="s">
        <v>616</v>
      </c>
      <c r="F3299" s="52" t="s">
        <v>617</v>
      </c>
      <c r="G3299" s="52" t="s">
        <v>618</v>
      </c>
      <c r="H3299" s="52"/>
    </row>
    <row r="3300" spans="1:8" x14ac:dyDescent="0.25">
      <c r="A3300" s="51">
        <v>7814</v>
      </c>
      <c r="B3300" s="51" t="s">
        <v>7347</v>
      </c>
      <c r="C3300" s="50" t="s">
        <v>145</v>
      </c>
      <c r="D3300" s="52" t="s">
        <v>615</v>
      </c>
      <c r="E3300" s="55" t="s">
        <v>616</v>
      </c>
      <c r="F3300" s="52" t="s">
        <v>617</v>
      </c>
      <c r="G3300" s="52" t="s">
        <v>618</v>
      </c>
      <c r="H3300" s="52"/>
    </row>
    <row r="3301" spans="1:8" x14ac:dyDescent="0.25">
      <c r="A3301" s="51">
        <v>7816</v>
      </c>
      <c r="B3301" s="51" t="s">
        <v>7664</v>
      </c>
      <c r="C3301" s="50" t="s">
        <v>145</v>
      </c>
      <c r="D3301" s="52" t="s">
        <v>615</v>
      </c>
      <c r="E3301" s="55" t="s">
        <v>616</v>
      </c>
      <c r="F3301" s="52" t="s">
        <v>617</v>
      </c>
      <c r="G3301" s="52" t="s">
        <v>618</v>
      </c>
      <c r="H3301" s="52"/>
    </row>
    <row r="3302" spans="1:8" x14ac:dyDescent="0.25">
      <c r="A3302" s="51">
        <v>7817</v>
      </c>
      <c r="B3302" s="51" t="s">
        <v>7665</v>
      </c>
      <c r="C3302" s="50" t="s">
        <v>145</v>
      </c>
      <c r="D3302" s="52" t="s">
        <v>615</v>
      </c>
      <c r="E3302" s="55" t="s">
        <v>616</v>
      </c>
      <c r="F3302" s="52" t="s">
        <v>617</v>
      </c>
      <c r="G3302" s="52" t="s">
        <v>618</v>
      </c>
      <c r="H3302" s="52"/>
    </row>
    <row r="3303" spans="1:8" x14ac:dyDescent="0.25">
      <c r="A3303" s="51">
        <v>7818</v>
      </c>
      <c r="B3303" s="51" t="s">
        <v>7666</v>
      </c>
      <c r="C3303" s="50" t="s">
        <v>145</v>
      </c>
      <c r="D3303" s="52" t="s">
        <v>615</v>
      </c>
      <c r="E3303" s="55" t="s">
        <v>616</v>
      </c>
      <c r="F3303" s="52" t="s">
        <v>617</v>
      </c>
      <c r="G3303" s="52" t="s">
        <v>618</v>
      </c>
      <c r="H3303" s="52"/>
    </row>
    <row r="3304" spans="1:8" x14ac:dyDescent="0.25">
      <c r="A3304" s="51">
        <v>7822</v>
      </c>
      <c r="B3304" s="51" t="s">
        <v>7667</v>
      </c>
      <c r="C3304" s="50" t="s">
        <v>145</v>
      </c>
      <c r="D3304" s="55" t="s">
        <v>7668</v>
      </c>
      <c r="E3304" s="55" t="str">
        <f t="shared" si="51"/>
        <v xml:space="preserve">STAFFORD VA 22554 </v>
      </c>
      <c r="F3304" s="55" t="s">
        <v>7444</v>
      </c>
      <c r="G3304" s="55" t="s">
        <v>7258</v>
      </c>
      <c r="H3304" s="55" t="s">
        <v>7669</v>
      </c>
    </row>
    <row r="3305" spans="1:8" x14ac:dyDescent="0.25">
      <c r="A3305" s="51">
        <v>7823</v>
      </c>
      <c r="B3305" s="51" t="s">
        <v>7670</v>
      </c>
      <c r="C3305" s="50" t="s">
        <v>145</v>
      </c>
      <c r="D3305" s="52" t="s">
        <v>615</v>
      </c>
      <c r="E3305" s="55" t="s">
        <v>616</v>
      </c>
      <c r="F3305" s="52" t="s">
        <v>617</v>
      </c>
      <c r="G3305" s="52" t="s">
        <v>618</v>
      </c>
      <c r="H3305" s="52"/>
    </row>
    <row r="3306" spans="1:8" x14ac:dyDescent="0.25">
      <c r="A3306" s="51">
        <v>7824</v>
      </c>
      <c r="B3306" s="51" t="s">
        <v>7324</v>
      </c>
      <c r="C3306" s="50" t="s">
        <v>145</v>
      </c>
      <c r="D3306" s="52" t="s">
        <v>615</v>
      </c>
      <c r="E3306" s="55" t="s">
        <v>616</v>
      </c>
      <c r="F3306" s="52" t="s">
        <v>617</v>
      </c>
      <c r="G3306" s="52" t="s">
        <v>618</v>
      </c>
      <c r="H3306" s="52"/>
    </row>
    <row r="3307" spans="1:8" x14ac:dyDescent="0.25">
      <c r="A3307" s="51">
        <v>7825</v>
      </c>
      <c r="B3307" s="51" t="s">
        <v>6294</v>
      </c>
      <c r="C3307" s="50" t="s">
        <v>145</v>
      </c>
      <c r="D3307" s="52" t="s">
        <v>7259</v>
      </c>
      <c r="E3307" s="55" t="str">
        <f t="shared" si="51"/>
        <v xml:space="preserve">ALEXANDRIA VA 22313 </v>
      </c>
      <c r="F3307" s="52" t="s">
        <v>6296</v>
      </c>
      <c r="G3307" s="52" t="s">
        <v>7258</v>
      </c>
      <c r="H3307" s="52">
        <v>22313</v>
      </c>
    </row>
    <row r="3308" spans="1:8" x14ac:dyDescent="0.25">
      <c r="A3308" s="51">
        <v>7826</v>
      </c>
      <c r="B3308" s="51" t="s">
        <v>7289</v>
      </c>
      <c r="C3308" s="50" t="s">
        <v>145</v>
      </c>
      <c r="D3308" s="55" t="s">
        <v>1742</v>
      </c>
      <c r="E3308" s="55" t="str">
        <f t="shared" si="51"/>
        <v xml:space="preserve">CHARLES CITY VA 23030 </v>
      </c>
      <c r="F3308" s="55" t="s">
        <v>7290</v>
      </c>
      <c r="G3308" s="55" t="s">
        <v>7258</v>
      </c>
      <c r="H3308" s="55">
        <v>23030</v>
      </c>
    </row>
    <row r="3309" spans="1:8" x14ac:dyDescent="0.25">
      <c r="A3309" s="51">
        <v>7827</v>
      </c>
      <c r="B3309" s="51" t="s">
        <v>7671</v>
      </c>
      <c r="C3309" s="50" t="s">
        <v>145</v>
      </c>
      <c r="D3309" s="52" t="s">
        <v>615</v>
      </c>
      <c r="E3309" s="55" t="s">
        <v>616</v>
      </c>
      <c r="F3309" s="52" t="s">
        <v>617</v>
      </c>
      <c r="G3309" s="52" t="s">
        <v>618</v>
      </c>
      <c r="H3309" s="52"/>
    </row>
    <row r="3310" spans="1:8" x14ac:dyDescent="0.25">
      <c r="A3310" s="51">
        <v>7828</v>
      </c>
      <c r="B3310" s="51" t="s">
        <v>7308</v>
      </c>
      <c r="C3310" s="50" t="s">
        <v>145</v>
      </c>
      <c r="D3310" s="55" t="s">
        <v>615</v>
      </c>
      <c r="E3310" s="55" t="str">
        <f t="shared" si="51"/>
        <v xml:space="preserve">CUMBERLAND VA  </v>
      </c>
      <c r="F3310" s="55" t="s">
        <v>7182</v>
      </c>
      <c r="G3310" s="55" t="s">
        <v>7258</v>
      </c>
      <c r="H3310" s="55" t="s">
        <v>2099</v>
      </c>
    </row>
    <row r="3311" spans="1:8" x14ac:dyDescent="0.25">
      <c r="A3311" s="51">
        <v>7829</v>
      </c>
      <c r="B3311" s="51" t="s">
        <v>7261</v>
      </c>
      <c r="C3311" s="50" t="s">
        <v>145</v>
      </c>
      <c r="D3311" s="55" t="s">
        <v>4586</v>
      </c>
      <c r="E3311" s="55" t="str">
        <f t="shared" si="51"/>
        <v xml:space="preserve">AMELIA VA 23002 </v>
      </c>
      <c r="F3311" s="55" t="s">
        <v>7262</v>
      </c>
      <c r="G3311" s="55" t="s">
        <v>7258</v>
      </c>
      <c r="H3311" s="55" t="s">
        <v>7263</v>
      </c>
    </row>
    <row r="3312" spans="1:8" x14ac:dyDescent="0.25">
      <c r="A3312" s="51">
        <v>7830</v>
      </c>
      <c r="B3312" s="51" t="s">
        <v>7207</v>
      </c>
      <c r="C3312" s="50" t="s">
        <v>145</v>
      </c>
      <c r="D3312" s="55" t="s">
        <v>7672</v>
      </c>
      <c r="E3312" s="55" t="str">
        <f t="shared" si="51"/>
        <v xml:space="preserve">ELKTON MD 21921 </v>
      </c>
      <c r="F3312" s="55" t="s">
        <v>7208</v>
      </c>
      <c r="G3312" s="55" t="s">
        <v>7183</v>
      </c>
      <c r="H3312" s="55" t="s">
        <v>7673</v>
      </c>
    </row>
    <row r="3313" spans="1:8" x14ac:dyDescent="0.25">
      <c r="A3313" s="51">
        <v>7833</v>
      </c>
      <c r="B3313" s="51" t="s">
        <v>7674</v>
      </c>
      <c r="C3313" s="50" t="s">
        <v>145</v>
      </c>
      <c r="D3313" s="52" t="s">
        <v>615</v>
      </c>
      <c r="E3313" s="55" t="s">
        <v>616</v>
      </c>
      <c r="F3313" s="52" t="s">
        <v>617</v>
      </c>
      <c r="G3313" s="52" t="s">
        <v>618</v>
      </c>
      <c r="H3313" s="52"/>
    </row>
    <row r="3314" spans="1:8" x14ac:dyDescent="0.25">
      <c r="A3314" s="51">
        <v>7835</v>
      </c>
      <c r="B3314" s="51" t="s">
        <v>7675</v>
      </c>
      <c r="C3314" s="50" t="s">
        <v>145</v>
      </c>
      <c r="D3314" s="52" t="s">
        <v>615</v>
      </c>
      <c r="E3314" s="55" t="s">
        <v>616</v>
      </c>
      <c r="F3314" s="52" t="s">
        <v>617</v>
      </c>
      <c r="G3314" s="52" t="s">
        <v>618</v>
      </c>
      <c r="H3314" s="52"/>
    </row>
    <row r="3315" spans="1:8" x14ac:dyDescent="0.25">
      <c r="A3315" s="51">
        <v>7837</v>
      </c>
      <c r="B3315" s="51" t="s">
        <v>7676</v>
      </c>
      <c r="C3315" s="50" t="s">
        <v>145</v>
      </c>
      <c r="D3315" s="52" t="s">
        <v>615</v>
      </c>
      <c r="E3315" s="55" t="s">
        <v>616</v>
      </c>
      <c r="F3315" s="52" t="s">
        <v>617</v>
      </c>
      <c r="G3315" s="52" t="s">
        <v>618</v>
      </c>
      <c r="H3315" s="52"/>
    </row>
    <row r="3316" spans="1:8" x14ac:dyDescent="0.25">
      <c r="A3316" s="51">
        <v>7839</v>
      </c>
      <c r="B3316" s="51" t="s">
        <v>7192</v>
      </c>
      <c r="C3316" s="50" t="s">
        <v>145</v>
      </c>
      <c r="D3316" s="55" t="s">
        <v>7677</v>
      </c>
      <c r="E3316" s="55" t="str">
        <f t="shared" si="51"/>
        <v xml:space="preserve">BALTIMORE MD 21228 </v>
      </c>
      <c r="F3316" s="55" t="s">
        <v>7190</v>
      </c>
      <c r="G3316" s="55" t="s">
        <v>7183</v>
      </c>
      <c r="H3316" s="55" t="s">
        <v>7678</v>
      </c>
    </row>
    <row r="3317" spans="1:8" x14ac:dyDescent="0.25">
      <c r="A3317" s="51">
        <v>7840</v>
      </c>
      <c r="B3317" s="51" t="s">
        <v>6812</v>
      </c>
      <c r="C3317" s="50" t="s">
        <v>145</v>
      </c>
      <c r="D3317" s="52" t="s">
        <v>615</v>
      </c>
      <c r="E3317" s="55" t="s">
        <v>616</v>
      </c>
      <c r="F3317" s="52" t="s">
        <v>617</v>
      </c>
      <c r="G3317" s="52" t="s">
        <v>618</v>
      </c>
      <c r="H3317" s="52"/>
    </row>
    <row r="3318" spans="1:8" x14ac:dyDescent="0.25">
      <c r="A3318" s="51">
        <v>7841</v>
      </c>
      <c r="B3318" s="51" t="s">
        <v>7679</v>
      </c>
      <c r="C3318" s="50" t="s">
        <v>145</v>
      </c>
      <c r="D3318" s="52" t="s">
        <v>615</v>
      </c>
      <c r="E3318" s="55" t="s">
        <v>616</v>
      </c>
      <c r="F3318" s="52" t="s">
        <v>617</v>
      </c>
      <c r="G3318" s="52" t="s">
        <v>618</v>
      </c>
      <c r="H3318" s="52"/>
    </row>
    <row r="3319" spans="1:8" x14ac:dyDescent="0.25">
      <c r="A3319" s="51">
        <v>7842</v>
      </c>
      <c r="B3319" s="51" t="s">
        <v>7680</v>
      </c>
      <c r="C3319" s="50" t="s">
        <v>145</v>
      </c>
      <c r="D3319" s="52" t="s">
        <v>7681</v>
      </c>
      <c r="E3319" s="55" t="str">
        <f t="shared" si="51"/>
        <v xml:space="preserve">WASHINGTON DC 20001 </v>
      </c>
      <c r="F3319" s="52" t="s">
        <v>1656</v>
      </c>
      <c r="G3319" s="52" t="s">
        <v>7178</v>
      </c>
      <c r="H3319" s="52">
        <v>20001</v>
      </c>
    </row>
    <row r="3320" spans="1:8" x14ac:dyDescent="0.25">
      <c r="A3320" s="51">
        <v>7843</v>
      </c>
      <c r="B3320" s="51" t="s">
        <v>7682</v>
      </c>
      <c r="C3320" s="50" t="s">
        <v>145</v>
      </c>
      <c r="D3320" s="55" t="s">
        <v>7683</v>
      </c>
      <c r="E3320" s="55" t="str">
        <f t="shared" si="51"/>
        <v xml:space="preserve">WILLIAMSBURG VA 23186 </v>
      </c>
      <c r="F3320" s="55" t="s">
        <v>7473</v>
      </c>
      <c r="G3320" s="55" t="s">
        <v>7258</v>
      </c>
      <c r="H3320" s="55" t="s">
        <v>7684</v>
      </c>
    </row>
    <row r="3321" spans="1:8" x14ac:dyDescent="0.25">
      <c r="A3321" s="51">
        <v>7846</v>
      </c>
      <c r="B3321" s="51" t="s">
        <v>7209</v>
      </c>
      <c r="C3321" s="50" t="s">
        <v>145</v>
      </c>
      <c r="D3321" s="55" t="s">
        <v>7685</v>
      </c>
      <c r="E3321" s="55" t="str">
        <f t="shared" si="51"/>
        <v xml:space="preserve">WALDORF MD 20677 </v>
      </c>
      <c r="F3321" s="55" t="s">
        <v>7211</v>
      </c>
      <c r="G3321" s="55" t="s">
        <v>7183</v>
      </c>
      <c r="H3321" s="55">
        <v>20677</v>
      </c>
    </row>
    <row r="3322" spans="1:8" x14ac:dyDescent="0.25">
      <c r="A3322" s="51">
        <v>7847</v>
      </c>
      <c r="B3322" s="51" t="s">
        <v>7686</v>
      </c>
      <c r="C3322" s="50" t="s">
        <v>145</v>
      </c>
      <c r="D3322" s="55" t="s">
        <v>7623</v>
      </c>
      <c r="E3322" s="55" t="str">
        <f t="shared" si="51"/>
        <v xml:space="preserve">WASHINGTON DC 20052 </v>
      </c>
      <c r="F3322" s="55" t="s">
        <v>1656</v>
      </c>
      <c r="G3322" s="55" t="s">
        <v>7178</v>
      </c>
      <c r="H3322" s="55">
        <v>20052</v>
      </c>
    </row>
    <row r="3323" spans="1:8" x14ac:dyDescent="0.25">
      <c r="A3323" s="51">
        <v>7848</v>
      </c>
      <c r="B3323" s="51" t="s">
        <v>7687</v>
      </c>
      <c r="C3323" s="50" t="s">
        <v>145</v>
      </c>
      <c r="D3323" s="52" t="s">
        <v>7688</v>
      </c>
      <c r="E3323" s="55" t="str">
        <f t="shared" si="51"/>
        <v xml:space="preserve">ROANOKE VA 24017 </v>
      </c>
      <c r="F3323" s="52" t="s">
        <v>3886</v>
      </c>
      <c r="G3323" s="52" t="s">
        <v>7258</v>
      </c>
      <c r="H3323" s="52">
        <v>24017</v>
      </c>
    </row>
    <row r="3324" spans="1:8" x14ac:dyDescent="0.25">
      <c r="A3324" s="51">
        <v>7849</v>
      </c>
      <c r="B3324" s="51" t="s">
        <v>7243</v>
      </c>
      <c r="C3324" s="50" t="s">
        <v>145</v>
      </c>
      <c r="D3324" s="52" t="s">
        <v>615</v>
      </c>
      <c r="E3324" s="55" t="s">
        <v>616</v>
      </c>
      <c r="F3324" s="52" t="s">
        <v>617</v>
      </c>
      <c r="G3324" s="52" t="s">
        <v>618</v>
      </c>
      <c r="H3324" s="52"/>
    </row>
    <row r="3325" spans="1:8" x14ac:dyDescent="0.25">
      <c r="A3325" s="51">
        <v>7850</v>
      </c>
      <c r="B3325" s="51" t="s">
        <v>4160</v>
      </c>
      <c r="C3325" s="50" t="s">
        <v>145</v>
      </c>
      <c r="D3325" s="52" t="s">
        <v>615</v>
      </c>
      <c r="E3325" s="55" t="s">
        <v>616</v>
      </c>
      <c r="F3325" s="52" t="s">
        <v>617</v>
      </c>
      <c r="G3325" s="52" t="s">
        <v>618</v>
      </c>
      <c r="H3325" s="52"/>
    </row>
    <row r="3326" spans="1:8" x14ac:dyDescent="0.25">
      <c r="A3326" s="51">
        <v>7851</v>
      </c>
      <c r="B3326" s="51" t="s">
        <v>7390</v>
      </c>
      <c r="C3326" s="50" t="s">
        <v>145</v>
      </c>
      <c r="D3326" s="55" t="s">
        <v>7391</v>
      </c>
      <c r="E3326" s="55" t="str">
        <f t="shared" si="51"/>
        <v xml:space="preserve">CHATHAM VA 24531 </v>
      </c>
      <c r="F3326" s="55" t="s">
        <v>7392</v>
      </c>
      <c r="G3326" s="55" t="s">
        <v>7258</v>
      </c>
      <c r="H3326" s="55" t="s">
        <v>7689</v>
      </c>
    </row>
    <row r="3327" spans="1:8" x14ac:dyDescent="0.25">
      <c r="A3327" s="51" t="s">
        <v>558</v>
      </c>
      <c r="B3327" s="51" t="s">
        <v>7690</v>
      </c>
      <c r="C3327" s="50" t="s">
        <v>145</v>
      </c>
      <c r="D3327" s="55" t="s">
        <v>7691</v>
      </c>
      <c r="E3327" s="55" t="str">
        <f t="shared" si="51"/>
        <v xml:space="preserve">OXON HILL MD 20744 </v>
      </c>
      <c r="F3327" s="55" t="s">
        <v>7692</v>
      </c>
      <c r="G3327" s="55" t="s">
        <v>7183</v>
      </c>
      <c r="H3327" s="55" t="s">
        <v>7693</v>
      </c>
    </row>
    <row r="3328" spans="1:8" x14ac:dyDescent="0.25">
      <c r="A3328" s="51" t="s">
        <v>559</v>
      </c>
      <c r="B3328" s="51" t="s">
        <v>7694</v>
      </c>
      <c r="C3328" s="50" t="s">
        <v>145</v>
      </c>
      <c r="D3328" s="55" t="s">
        <v>7695</v>
      </c>
      <c r="E3328" s="55" t="str">
        <f t="shared" si="51"/>
        <v xml:space="preserve">BALTIMORE MD 21215 </v>
      </c>
      <c r="F3328" s="55" t="s">
        <v>7190</v>
      </c>
      <c r="G3328" s="55" t="s">
        <v>7183</v>
      </c>
      <c r="H3328" s="55">
        <v>21215</v>
      </c>
    </row>
    <row r="3329" spans="1:8" x14ac:dyDescent="0.25">
      <c r="A3329" s="51" t="s">
        <v>560</v>
      </c>
      <c r="B3329" s="51" t="s">
        <v>7696</v>
      </c>
      <c r="C3329" s="50" t="s">
        <v>145</v>
      </c>
      <c r="D3329" s="55" t="s">
        <v>7529</v>
      </c>
      <c r="E3329" s="55" t="str">
        <f t="shared" si="51"/>
        <v xml:space="preserve">BETHESDA MD 20827 </v>
      </c>
      <c r="F3329" s="55" t="s">
        <v>7530</v>
      </c>
      <c r="G3329" s="55" t="s">
        <v>7183</v>
      </c>
      <c r="H3329" s="55">
        <v>20827</v>
      </c>
    </row>
    <row r="3330" spans="1:8" x14ac:dyDescent="0.25">
      <c r="A3330" s="51" t="s">
        <v>561</v>
      </c>
      <c r="B3330" s="51" t="s">
        <v>7697</v>
      </c>
      <c r="C3330" s="50" t="s">
        <v>145</v>
      </c>
      <c r="D3330" s="55" t="s">
        <v>7698</v>
      </c>
      <c r="E3330" s="55" t="str">
        <f t="shared" si="51"/>
        <v xml:space="preserve">GAITHERSBURG MD 20879 </v>
      </c>
      <c r="F3330" s="55" t="s">
        <v>7699</v>
      </c>
      <c r="G3330" s="55" t="s">
        <v>7183</v>
      </c>
      <c r="H3330" s="55">
        <v>20879</v>
      </c>
    </row>
    <row r="3331" spans="1:8" x14ac:dyDescent="0.25">
      <c r="A3331" s="51" t="s">
        <v>562</v>
      </c>
      <c r="B3331" s="51" t="s">
        <v>7700</v>
      </c>
      <c r="C3331" s="50" t="s">
        <v>145</v>
      </c>
      <c r="D3331" s="55" t="s">
        <v>7231</v>
      </c>
      <c r="E3331" s="55" t="str">
        <f t="shared" si="51"/>
        <v xml:space="preserve">LARGO MD 20774 </v>
      </c>
      <c r="F3331" s="55" t="s">
        <v>7232</v>
      </c>
      <c r="G3331" s="55" t="s">
        <v>7183</v>
      </c>
      <c r="H3331" s="55">
        <v>20774</v>
      </c>
    </row>
    <row r="3332" spans="1:8" x14ac:dyDescent="0.25">
      <c r="A3332" s="51" t="s">
        <v>563</v>
      </c>
      <c r="B3332" s="51" t="s">
        <v>7701</v>
      </c>
      <c r="C3332" s="50" t="s">
        <v>145</v>
      </c>
      <c r="D3332" s="55" t="s">
        <v>7702</v>
      </c>
      <c r="E3332" s="55" t="str">
        <f t="shared" si="51"/>
        <v xml:space="preserve">BALTIMORE MD 21216 </v>
      </c>
      <c r="F3332" s="55" t="s">
        <v>7190</v>
      </c>
      <c r="G3332" s="55" t="s">
        <v>7183</v>
      </c>
      <c r="H3332" s="55">
        <v>21216</v>
      </c>
    </row>
    <row r="3333" spans="1:8" x14ac:dyDescent="0.25">
      <c r="A3333" s="51" t="s">
        <v>564</v>
      </c>
      <c r="B3333" s="51" t="s">
        <v>7252</v>
      </c>
      <c r="C3333" s="60" t="s">
        <v>145</v>
      </c>
      <c r="D3333" s="55" t="s">
        <v>615</v>
      </c>
      <c r="E3333" s="55" t="s">
        <v>616</v>
      </c>
      <c r="F3333" s="52" t="s">
        <v>617</v>
      </c>
      <c r="G3333" s="52" t="s">
        <v>618</v>
      </c>
      <c r="H3333" s="55"/>
    </row>
    <row r="3334" spans="1:8" x14ac:dyDescent="0.25">
      <c r="A3334" s="51" t="s">
        <v>565</v>
      </c>
      <c r="B3334" s="51" t="s">
        <v>7240</v>
      </c>
      <c r="C3334" s="60" t="s">
        <v>145</v>
      </c>
      <c r="D3334" s="55" t="s">
        <v>615</v>
      </c>
      <c r="E3334" s="55" t="s">
        <v>616</v>
      </c>
      <c r="F3334" s="52" t="s">
        <v>617</v>
      </c>
      <c r="G3334" s="52" t="s">
        <v>618</v>
      </c>
      <c r="H3334" s="55"/>
    </row>
    <row r="3335" spans="1:8" x14ac:dyDescent="0.25">
      <c r="A3335" s="51" t="s">
        <v>566</v>
      </c>
      <c r="B3335" s="51" t="s">
        <v>7703</v>
      </c>
      <c r="C3335" s="50" t="s">
        <v>145</v>
      </c>
      <c r="D3335" s="52" t="s">
        <v>615</v>
      </c>
      <c r="E3335" s="55" t="s">
        <v>616</v>
      </c>
      <c r="F3335" s="52" t="s">
        <v>617</v>
      </c>
      <c r="G3335" s="52" t="s">
        <v>618</v>
      </c>
      <c r="H3335" s="52"/>
    </row>
    <row r="3336" spans="1:8" x14ac:dyDescent="0.25">
      <c r="A3336" s="51" t="s">
        <v>567</v>
      </c>
      <c r="B3336" s="51" t="s">
        <v>7704</v>
      </c>
      <c r="C3336" s="53" t="s">
        <v>145</v>
      </c>
      <c r="D3336" s="52" t="s">
        <v>615</v>
      </c>
      <c r="E3336" s="55" t="s">
        <v>616</v>
      </c>
      <c r="F3336" s="52" t="s">
        <v>617</v>
      </c>
      <c r="G3336" s="52" t="s">
        <v>618</v>
      </c>
      <c r="H3336" s="52"/>
    </row>
    <row r="3337" spans="1:8" x14ac:dyDescent="0.25">
      <c r="A3337" s="64"/>
      <c r="B3337" s="64"/>
      <c r="C3337" s="63"/>
      <c r="D3337" s="81" t="s">
        <v>615</v>
      </c>
      <c r="E3337" s="81" t="s">
        <v>616</v>
      </c>
      <c r="F3337" s="81"/>
      <c r="G3337" s="81"/>
      <c r="H3337" s="81"/>
    </row>
  </sheetData>
  <sheetProtection algorithmName="SHA-512" hashValue="Cq7AA1KkjdgjaBrv77NMnY40NuM+tmiiLZIUyC+WlLE2fD943ms9qdDHkGLXG3MFR7qigT7zFl43BOkGYDtAMA==" saltValue="PuLGou/9a6npSid4qIhiz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tabSelected="1" workbookViewId="0">
      <selection activeCell="H7" sqref="H7"/>
    </sheetView>
  </sheetViews>
  <sheetFormatPr defaultRowHeight="15" x14ac:dyDescent="0.25"/>
  <cols>
    <col min="2" max="2" width="18" customWidth="1"/>
    <col min="3" max="3" width="14.28515625" customWidth="1"/>
    <col min="5" max="5" width="15.5703125" customWidth="1"/>
    <col min="10" max="10" width="9.85546875" customWidth="1"/>
  </cols>
  <sheetData>
    <row r="1" spans="1:10" ht="33.75" x14ac:dyDescent="0.5">
      <c r="A1" s="147" t="s">
        <v>7705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5">
      <c r="A2" s="148" t="s">
        <v>7706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x14ac:dyDescent="0.25">
      <c r="A3" s="148" t="s">
        <v>7707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15.75" thickBot="1" x14ac:dyDescent="0.3"/>
    <row r="5" spans="1:10" ht="15.75" thickBot="1" x14ac:dyDescent="0.3">
      <c r="A5" s="1" t="s">
        <v>7708</v>
      </c>
      <c r="C5" s="83"/>
      <c r="D5" s="43"/>
      <c r="E5" s="46"/>
      <c r="F5" s="43"/>
      <c r="G5" s="43"/>
      <c r="H5" s="43"/>
      <c r="I5" s="43"/>
      <c r="J5" s="43"/>
    </row>
    <row r="6" spans="1:10" ht="15.75" thickBot="1" x14ac:dyDescent="0.3">
      <c r="A6" s="1" t="s">
        <v>7709</v>
      </c>
      <c r="C6" s="149" t="str">
        <f>IFERROR(VLOOKUP(C5,'Unit Info'!A2:E3336,2,FALSE),"WRONG UNIT NUMBER")</f>
        <v>WRONG UNIT NUMBER</v>
      </c>
      <c r="D6" s="150"/>
      <c r="E6" s="151"/>
      <c r="F6" s="45"/>
      <c r="G6" s="45"/>
      <c r="H6" s="43"/>
      <c r="I6" s="43"/>
      <c r="J6" s="43"/>
    </row>
    <row r="7" spans="1:10" ht="15.75" thickBot="1" x14ac:dyDescent="0.3">
      <c r="A7" s="1" t="s">
        <v>7710</v>
      </c>
      <c r="C7" s="149" t="str">
        <f>IFERROR(VLOOKUP(C5,'Unit Info'!A2:E3336,3,FALSE),"WRONG UNIT NUMBER")</f>
        <v>WRONG UNIT NUMBER</v>
      </c>
      <c r="D7" s="150"/>
      <c r="E7" s="151"/>
      <c r="F7" s="45"/>
      <c r="G7" s="45"/>
      <c r="H7" s="43"/>
      <c r="I7" s="43"/>
      <c r="J7" s="43"/>
    </row>
    <row r="8" spans="1:10" ht="15.75" thickBot="1" x14ac:dyDescent="0.3">
      <c r="A8" s="1" t="s">
        <v>7711</v>
      </c>
      <c r="C8" s="138" t="str">
        <f>IFERROR(VLOOKUP(C5,'Unit Info'!A2:E3336,4,FALSE),"WRONG UNIT NUMBER")</f>
        <v>WRONG UNIT NUMBER</v>
      </c>
      <c r="D8" s="139"/>
      <c r="E8" s="140"/>
      <c r="F8" s="44"/>
      <c r="G8" s="44"/>
      <c r="H8" s="44"/>
      <c r="I8" s="44"/>
      <c r="J8" s="44"/>
    </row>
    <row r="9" spans="1:10" ht="15.75" thickBot="1" x14ac:dyDescent="0.3">
      <c r="A9" s="1" t="s">
        <v>7712</v>
      </c>
      <c r="C9" s="138" t="str">
        <f>IFERROR(VLOOKUP(C5,'Unit Info'!A2:E3336,5,FALSE),"WRONG UNIT NUMBER")</f>
        <v>WRONG UNIT NUMBER</v>
      </c>
      <c r="D9" s="139"/>
      <c r="E9" s="139"/>
      <c r="F9" s="140"/>
      <c r="G9" s="44"/>
      <c r="H9" s="44"/>
      <c r="I9" s="44"/>
      <c r="J9" s="44"/>
    </row>
    <row r="11" spans="1:10" ht="15.75" thickBot="1" x14ac:dyDescent="0.3">
      <c r="A11" s="148" t="s">
        <v>7713</v>
      </c>
      <c r="B11" s="148"/>
      <c r="C11" s="148"/>
      <c r="D11" s="148"/>
      <c r="E11" s="148"/>
      <c r="F11" s="148"/>
      <c r="G11" s="148"/>
      <c r="H11" s="148"/>
      <c r="I11" s="148"/>
      <c r="J11" s="148"/>
    </row>
    <row r="12" spans="1:10" ht="15.75" thickBot="1" x14ac:dyDescent="0.3">
      <c r="A12" s="87" t="s">
        <v>7714</v>
      </c>
      <c r="B12" s="132" t="str">
        <f>C6</f>
        <v>WRONG UNIT NUMBER</v>
      </c>
      <c r="C12" s="133"/>
      <c r="D12" s="133" t="str">
        <f>C7</f>
        <v>WRONG UNIT NUMBER</v>
      </c>
      <c r="E12" s="134"/>
      <c r="F12" s="84" t="s">
        <v>7715</v>
      </c>
    </row>
    <row r="13" spans="1:10" x14ac:dyDescent="0.25">
      <c r="A13" t="s">
        <v>7716</v>
      </c>
    </row>
    <row r="14" spans="1:10" x14ac:dyDescent="0.25">
      <c r="A14" t="s">
        <v>7717</v>
      </c>
    </row>
    <row r="16" spans="1:10" x14ac:dyDescent="0.25">
      <c r="A16" t="s">
        <v>7718</v>
      </c>
    </row>
    <row r="17" spans="1:10" x14ac:dyDescent="0.25">
      <c r="A17" t="s">
        <v>7719</v>
      </c>
    </row>
    <row r="19" spans="1:10" x14ac:dyDescent="0.25">
      <c r="A19" t="s">
        <v>7720</v>
      </c>
    </row>
    <row r="20" spans="1:10" x14ac:dyDescent="0.25">
      <c r="A20" t="s">
        <v>7721</v>
      </c>
    </row>
    <row r="21" spans="1:10" x14ac:dyDescent="0.25">
      <c r="A21" t="s">
        <v>7722</v>
      </c>
    </row>
    <row r="22" spans="1:10" x14ac:dyDescent="0.25">
      <c r="A22" t="s">
        <v>7723</v>
      </c>
    </row>
    <row r="23" spans="1:10" ht="15.75" thickBot="1" x14ac:dyDescent="0.3"/>
    <row r="24" spans="1:10" x14ac:dyDescent="0.25">
      <c r="A24" s="1" t="s">
        <v>7724</v>
      </c>
      <c r="D24" s="141"/>
      <c r="E24" s="142"/>
      <c r="F24" s="142"/>
      <c r="G24" s="142"/>
      <c r="H24" s="142"/>
      <c r="I24" s="142"/>
      <c r="J24" s="143"/>
    </row>
    <row r="25" spans="1:10" ht="15.75" thickBot="1" x14ac:dyDescent="0.3">
      <c r="D25" s="144"/>
      <c r="E25" s="145"/>
      <c r="F25" s="145"/>
      <c r="G25" s="145"/>
      <c r="H25" s="145"/>
      <c r="I25" s="145"/>
      <c r="J25" s="146"/>
    </row>
    <row r="26" spans="1:10" ht="15.75" thickBot="1" x14ac:dyDescent="0.3">
      <c r="A26" s="1" t="s">
        <v>7725</v>
      </c>
      <c r="D26" s="138"/>
      <c r="E26" s="139"/>
      <c r="F26" s="139"/>
      <c r="G26" s="139"/>
      <c r="H26" s="139"/>
      <c r="I26" s="139"/>
      <c r="J26" s="140"/>
    </row>
    <row r="27" spans="1:10" ht="15.75" thickBot="1" x14ac:dyDescent="0.3">
      <c r="A27" s="1" t="s">
        <v>7726</v>
      </c>
      <c r="D27" s="135"/>
      <c r="E27" s="136"/>
      <c r="F27" s="136"/>
      <c r="G27" s="136"/>
      <c r="H27" s="136"/>
      <c r="I27" s="136"/>
      <c r="J27" s="137"/>
    </row>
    <row r="28" spans="1:10" ht="15.75" thickBot="1" x14ac:dyDescent="0.3">
      <c r="A28" s="1" t="s">
        <v>7727</v>
      </c>
      <c r="D28" s="138"/>
      <c r="E28" s="139"/>
      <c r="F28" s="139"/>
      <c r="G28" s="139"/>
      <c r="H28" s="139"/>
      <c r="I28" s="139"/>
      <c r="J28" s="140"/>
    </row>
    <row r="30" spans="1:10" ht="15.75" thickBot="1" x14ac:dyDescent="0.3"/>
    <row r="31" spans="1:10" x14ac:dyDescent="0.25">
      <c r="A31" s="1" t="s">
        <v>7728</v>
      </c>
      <c r="D31" s="141"/>
      <c r="E31" s="142"/>
      <c r="F31" s="142"/>
      <c r="G31" s="142"/>
      <c r="H31" s="142"/>
      <c r="I31" s="142"/>
      <c r="J31" s="143"/>
    </row>
    <row r="32" spans="1:10" ht="15.75" thickBot="1" x14ac:dyDescent="0.3">
      <c r="D32" s="144"/>
      <c r="E32" s="145"/>
      <c r="F32" s="145"/>
      <c r="G32" s="145"/>
      <c r="H32" s="145"/>
      <c r="I32" s="145"/>
      <c r="J32" s="146"/>
    </row>
    <row r="33" spans="1:10" ht="15.75" thickBot="1" x14ac:dyDescent="0.3">
      <c r="A33" s="1" t="s">
        <v>7729</v>
      </c>
      <c r="D33" s="138"/>
      <c r="E33" s="139"/>
      <c r="F33" s="139"/>
      <c r="G33" s="139"/>
      <c r="H33" s="139"/>
      <c r="I33" s="139"/>
      <c r="J33" s="140"/>
    </row>
    <row r="34" spans="1:10" ht="15.75" thickBot="1" x14ac:dyDescent="0.3">
      <c r="A34" s="1" t="s">
        <v>7730</v>
      </c>
      <c r="D34" s="135"/>
      <c r="E34" s="136"/>
      <c r="F34" s="136"/>
      <c r="G34" s="136"/>
      <c r="H34" s="136"/>
      <c r="I34" s="136"/>
      <c r="J34" s="137"/>
    </row>
    <row r="35" spans="1:10" ht="15.75" thickBot="1" x14ac:dyDescent="0.3">
      <c r="A35" s="1" t="s">
        <v>7731</v>
      </c>
      <c r="D35" s="138"/>
      <c r="E35" s="139"/>
      <c r="F35" s="139"/>
      <c r="G35" s="139"/>
      <c r="H35" s="139"/>
      <c r="I35" s="139"/>
      <c r="J35" s="140"/>
    </row>
  </sheetData>
  <sheetProtection algorithmName="SHA-512" hashValue="COCzo9bYc++ud8sJsN3fqVjPyycolaibXInPHnuchBS0amvk6LDZgsx5P/m0W8UQ0bICTKd95AnKjHxgNbdXLA==" saltValue="gqz2xczHm9gNmoCx23yj7A==" spinCount="100000" sheet="1" objects="1" scenarios="1" formatColumns="0" formatRows="0" selectLockedCells="1"/>
  <mergeCells count="18">
    <mergeCell ref="A1:J1"/>
    <mergeCell ref="A2:J2"/>
    <mergeCell ref="A3:J3"/>
    <mergeCell ref="A11:J11"/>
    <mergeCell ref="C6:E6"/>
    <mergeCell ref="C8:E8"/>
    <mergeCell ref="C9:F9"/>
    <mergeCell ref="C7:E7"/>
    <mergeCell ref="B12:C12"/>
    <mergeCell ref="D12:E12"/>
    <mergeCell ref="D34:J34"/>
    <mergeCell ref="D35:J35"/>
    <mergeCell ref="D27:J27"/>
    <mergeCell ref="D28:J28"/>
    <mergeCell ref="D24:J25"/>
    <mergeCell ref="D31:J32"/>
    <mergeCell ref="D33:J33"/>
    <mergeCell ref="D26:J26"/>
  </mergeCells>
  <pageMargins left="0.7" right="0.7" top="0.75" bottom="0.75" header="0.3" footer="0.3"/>
  <pageSetup scale="8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selection activeCell="D11" sqref="D11"/>
    </sheetView>
  </sheetViews>
  <sheetFormatPr defaultRowHeight="15" x14ac:dyDescent="0.25"/>
  <sheetData>
    <row r="1" spans="1:10" x14ac:dyDescent="0.25">
      <c r="A1" s="152" t="s">
        <v>7732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9" customHeight="1" x14ac:dyDescent="0.25"/>
    <row r="3" spans="1:10" x14ac:dyDescent="0.25">
      <c r="A3" s="2" t="s">
        <v>7733</v>
      </c>
    </row>
    <row r="5" spans="1:10" x14ac:dyDescent="0.25">
      <c r="A5" s="1" t="s">
        <v>7734</v>
      </c>
    </row>
    <row r="6" spans="1:10" x14ac:dyDescent="0.25">
      <c r="A6" s="1" t="s">
        <v>7735</v>
      </c>
    </row>
    <row r="7" spans="1:10" ht="15.75" thickBot="1" x14ac:dyDescent="0.3"/>
    <row r="8" spans="1:10" ht="15.75" thickBot="1" x14ac:dyDescent="0.3">
      <c r="A8" s="22"/>
      <c r="B8" s="23"/>
      <c r="C8" s="23"/>
      <c r="D8" s="23"/>
      <c r="E8" s="23"/>
      <c r="F8" s="23"/>
      <c r="G8" s="23"/>
      <c r="H8" s="23"/>
      <c r="I8" s="23"/>
      <c r="J8" s="24"/>
    </row>
    <row r="9" spans="1:10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4"/>
    </row>
    <row r="10" spans="1:10" ht="15.75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4"/>
    </row>
    <row r="11" spans="1:10" ht="15.75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4"/>
    </row>
    <row r="12" spans="1:10" ht="15.75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4"/>
    </row>
    <row r="13" spans="1:10" ht="15.75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4"/>
    </row>
    <row r="14" spans="1:10" ht="15.75" thickBot="1" x14ac:dyDescent="0.3">
      <c r="A14" s="22"/>
      <c r="B14" s="23"/>
      <c r="C14" s="23"/>
      <c r="D14" s="23"/>
      <c r="E14" s="23"/>
      <c r="F14" s="23"/>
      <c r="G14" s="23"/>
      <c r="H14" s="23"/>
      <c r="I14" s="23"/>
      <c r="J14" s="24"/>
    </row>
    <row r="15" spans="1:10" ht="15.75" thickBot="1" x14ac:dyDescent="0.3">
      <c r="A15" s="22"/>
      <c r="B15" s="23"/>
      <c r="C15" s="23"/>
      <c r="D15" s="23"/>
      <c r="E15" s="23"/>
      <c r="F15" s="23"/>
      <c r="G15" s="23"/>
      <c r="H15" s="23"/>
      <c r="I15" s="23"/>
      <c r="J15" s="24"/>
    </row>
    <row r="16" spans="1:10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15.75" thickBot="1" x14ac:dyDescent="0.3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9" spans="1:10" x14ac:dyDescent="0.25">
      <c r="A19" s="2" t="s">
        <v>7736</v>
      </c>
    </row>
    <row r="20" spans="1:10" x14ac:dyDescent="0.25">
      <c r="A20" s="3"/>
    </row>
    <row r="21" spans="1:10" x14ac:dyDescent="0.25">
      <c r="A21" s="1" t="s">
        <v>7737</v>
      </c>
    </row>
    <row r="22" spans="1:10" x14ac:dyDescent="0.25">
      <c r="A22" s="1" t="s">
        <v>7738</v>
      </c>
    </row>
    <row r="23" spans="1:10" ht="15.75" thickBot="1" x14ac:dyDescent="0.3"/>
    <row r="24" spans="1:10" ht="15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3"/>
    </row>
    <row r="25" spans="1:10" ht="15.75" thickBot="1" x14ac:dyDescent="0.3">
      <c r="A25" s="31"/>
      <c r="B25" s="32"/>
      <c r="C25" s="32"/>
      <c r="D25" s="32"/>
      <c r="E25" s="32"/>
      <c r="F25" s="32"/>
      <c r="G25" s="32"/>
      <c r="H25" s="32"/>
      <c r="I25" s="32"/>
      <c r="J25" s="33"/>
    </row>
    <row r="26" spans="1:10" ht="15.75" thickBot="1" x14ac:dyDescent="0.3">
      <c r="A26" s="31"/>
      <c r="B26" s="32"/>
      <c r="C26" s="32"/>
      <c r="D26" s="32"/>
      <c r="E26" s="32"/>
      <c r="F26" s="32"/>
      <c r="G26" s="32"/>
      <c r="H26" s="32"/>
      <c r="I26" s="32"/>
      <c r="J26" s="33"/>
    </row>
    <row r="27" spans="1:10" ht="15.75" thickBot="1" x14ac:dyDescent="0.3">
      <c r="A27" s="31"/>
      <c r="B27" s="32"/>
      <c r="C27" s="32"/>
      <c r="D27" s="32"/>
      <c r="E27" s="32"/>
      <c r="F27" s="32"/>
      <c r="G27" s="32"/>
      <c r="H27" s="32"/>
      <c r="I27" s="32"/>
      <c r="J27" s="33"/>
    </row>
    <row r="28" spans="1:10" ht="15.75" thickBo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3"/>
    </row>
    <row r="29" spans="1:10" ht="15.75" thickBot="1" x14ac:dyDescent="0.3">
      <c r="A29" s="31"/>
      <c r="B29" s="32"/>
      <c r="C29" s="32"/>
      <c r="D29" s="32"/>
      <c r="E29" s="32"/>
      <c r="F29" s="32"/>
      <c r="G29" s="32"/>
      <c r="H29" s="32"/>
      <c r="I29" s="32"/>
      <c r="J29" s="33"/>
    </row>
    <row r="30" spans="1:10" ht="15.75" thickBot="1" x14ac:dyDescent="0.3">
      <c r="A30" s="31"/>
      <c r="B30" s="32"/>
      <c r="C30" s="32"/>
      <c r="D30" s="32"/>
      <c r="E30" s="32"/>
      <c r="F30" s="32"/>
      <c r="G30" s="32"/>
      <c r="H30" s="32"/>
      <c r="I30" s="32"/>
      <c r="J30" s="33"/>
    </row>
    <row r="31" spans="1:10" ht="15.75" thickBot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3"/>
    </row>
    <row r="32" spans="1:10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36"/>
    </row>
    <row r="33" spans="1:10" ht="15.75" thickBot="1" x14ac:dyDescent="0.3">
      <c r="A33" s="37"/>
      <c r="B33" s="38"/>
      <c r="C33" s="38"/>
      <c r="D33" s="38"/>
      <c r="E33" s="38"/>
      <c r="F33" s="38"/>
      <c r="G33" s="38"/>
      <c r="H33" s="38"/>
      <c r="I33" s="38"/>
      <c r="J33" s="39"/>
    </row>
    <row r="35" spans="1:10" x14ac:dyDescent="0.25">
      <c r="A35" s="2" t="s">
        <v>7739</v>
      </c>
    </row>
    <row r="37" spans="1:10" x14ac:dyDescent="0.25">
      <c r="A37" s="1" t="s">
        <v>7740</v>
      </c>
    </row>
    <row r="38" spans="1:10" ht="15.75" thickBot="1" x14ac:dyDescent="0.3"/>
    <row r="39" spans="1:10" ht="15.75" thickBot="1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3"/>
    </row>
    <row r="40" spans="1:10" ht="15.75" thickBot="1" x14ac:dyDescent="0.3">
      <c r="A40" s="31"/>
      <c r="B40" s="32"/>
      <c r="C40" s="32"/>
      <c r="D40" s="32"/>
      <c r="E40" s="32"/>
      <c r="F40" s="32"/>
      <c r="G40" s="32"/>
      <c r="H40" s="32"/>
      <c r="I40" s="32"/>
      <c r="J40" s="33"/>
    </row>
    <row r="41" spans="1:10" ht="15.75" thickBot="1" x14ac:dyDescent="0.3">
      <c r="A41" s="31"/>
      <c r="B41" s="32"/>
      <c r="C41" s="32"/>
      <c r="D41" s="32"/>
      <c r="E41" s="32"/>
      <c r="F41" s="32"/>
      <c r="G41" s="32"/>
      <c r="H41" s="32"/>
      <c r="I41" s="32"/>
      <c r="J41" s="33"/>
    </row>
    <row r="42" spans="1:10" ht="15.75" thickBot="1" x14ac:dyDescent="0.3">
      <c r="A42" s="31"/>
      <c r="B42" s="32"/>
      <c r="C42" s="32"/>
      <c r="D42" s="32"/>
      <c r="E42" s="32"/>
      <c r="F42" s="32"/>
      <c r="G42" s="32"/>
      <c r="H42" s="32"/>
      <c r="I42" s="32"/>
      <c r="J42" s="33"/>
    </row>
    <row r="43" spans="1:10" ht="15.75" thickBot="1" x14ac:dyDescent="0.3">
      <c r="A43" s="31"/>
      <c r="B43" s="32"/>
      <c r="C43" s="32"/>
      <c r="D43" s="32"/>
      <c r="E43" s="32"/>
      <c r="F43" s="32"/>
      <c r="G43" s="32"/>
      <c r="H43" s="32"/>
      <c r="I43" s="32"/>
      <c r="J43" s="33"/>
    </row>
    <row r="44" spans="1:10" ht="15.75" thickBot="1" x14ac:dyDescent="0.3">
      <c r="A44" s="31"/>
      <c r="B44" s="32"/>
      <c r="C44" s="32"/>
      <c r="D44" s="32"/>
      <c r="E44" s="32"/>
      <c r="F44" s="32"/>
      <c r="G44" s="32"/>
      <c r="H44" s="32"/>
      <c r="I44" s="32"/>
      <c r="J44" s="33"/>
    </row>
    <row r="45" spans="1:10" x14ac:dyDescent="0.25">
      <c r="A45" s="34"/>
      <c r="B45" s="35"/>
      <c r="C45" s="35"/>
      <c r="D45" s="35"/>
      <c r="E45" s="35"/>
      <c r="F45" s="35"/>
      <c r="G45" s="35"/>
      <c r="H45" s="35"/>
      <c r="I45" s="35"/>
      <c r="J45" s="36"/>
    </row>
    <row r="46" spans="1:10" ht="15.75" thickBot="1" x14ac:dyDescent="0.3">
      <c r="A46" s="37"/>
      <c r="B46" s="38"/>
      <c r="C46" s="38"/>
      <c r="D46" s="38"/>
      <c r="E46" s="38"/>
      <c r="F46" s="38"/>
      <c r="G46" s="38"/>
      <c r="H46" s="38"/>
      <c r="I46" s="38"/>
      <c r="J46" s="39"/>
    </row>
  </sheetData>
  <sheetProtection algorithmName="SHA-512" hashValue="q20qUKjICm5Rg4kGzU87waIcbiNp52sadIeroV4onMj/ML0/fh4fxBFb3Td6GMUQ3DtHlvGnbQ1W9FuEZGgd1w==" saltValue="IcqhDyK50z7UtopdCgzS7g==" spinCount="100000" sheet="1" objects="1" scenarios="1" formatColumns="0" formatRows="0" selectLockedCells="1"/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workbookViewId="0">
      <selection activeCell="F7" sqref="F7"/>
    </sheetView>
  </sheetViews>
  <sheetFormatPr defaultRowHeight="15" x14ac:dyDescent="0.25"/>
  <cols>
    <col min="2" max="2" width="12.7109375" bestFit="1" customWidth="1"/>
    <col min="3" max="3" width="12.42578125" bestFit="1" customWidth="1"/>
    <col min="4" max="4" width="7.42578125" bestFit="1" customWidth="1"/>
    <col min="5" max="5" width="21.7109375" customWidth="1"/>
    <col min="6" max="6" width="19.85546875" customWidth="1"/>
  </cols>
  <sheetData>
    <row r="1" spans="1:10" x14ac:dyDescent="0.25">
      <c r="A1" s="148" t="s">
        <v>7741</v>
      </c>
      <c r="B1" s="148"/>
      <c r="C1" s="148"/>
      <c r="D1" s="148"/>
      <c r="E1" s="148"/>
      <c r="F1" s="148"/>
      <c r="G1" s="4"/>
      <c r="H1" s="4"/>
      <c r="I1" s="4"/>
      <c r="J1" s="4"/>
    </row>
    <row r="3" spans="1:10" x14ac:dyDescent="0.25">
      <c r="A3" s="1" t="s">
        <v>7742</v>
      </c>
    </row>
    <row r="4" spans="1:10" x14ac:dyDescent="0.25">
      <c r="A4" s="1" t="s">
        <v>7743</v>
      </c>
    </row>
    <row r="5" spans="1:10" ht="15.75" thickBot="1" x14ac:dyDescent="0.3"/>
    <row r="6" spans="1:10" ht="30" x14ac:dyDescent="0.25">
      <c r="A6" s="154" t="s">
        <v>7744</v>
      </c>
      <c r="B6" s="155"/>
      <c r="C6" s="155" t="s">
        <v>7745</v>
      </c>
      <c r="D6" s="155"/>
      <c r="E6" s="5" t="s">
        <v>7746</v>
      </c>
      <c r="F6" s="6" t="s">
        <v>7747</v>
      </c>
    </row>
    <row r="7" spans="1:10" x14ac:dyDescent="0.25">
      <c r="A7" s="153"/>
      <c r="B7" s="153"/>
      <c r="C7" s="153"/>
      <c r="D7" s="153"/>
      <c r="E7" s="18"/>
      <c r="F7" s="19"/>
    </row>
    <row r="8" spans="1:10" x14ac:dyDescent="0.25">
      <c r="A8" s="153"/>
      <c r="B8" s="153"/>
      <c r="C8" s="153"/>
      <c r="D8" s="153"/>
      <c r="E8" s="18"/>
      <c r="F8" s="19"/>
    </row>
    <row r="9" spans="1:10" x14ac:dyDescent="0.25">
      <c r="A9" s="153"/>
      <c r="B9" s="153"/>
      <c r="C9" s="153"/>
      <c r="D9" s="153"/>
      <c r="E9" s="18"/>
      <c r="F9" s="19"/>
    </row>
    <row r="10" spans="1:10" x14ac:dyDescent="0.25">
      <c r="A10" s="153"/>
      <c r="B10" s="153"/>
      <c r="C10" s="153"/>
      <c r="D10" s="153"/>
      <c r="E10" s="18"/>
      <c r="F10" s="19"/>
    </row>
    <row r="11" spans="1:10" x14ac:dyDescent="0.25">
      <c r="A11" s="153"/>
      <c r="B11" s="153"/>
      <c r="C11" s="153"/>
      <c r="D11" s="153"/>
      <c r="E11" s="18"/>
      <c r="F11" s="19"/>
    </row>
    <row r="12" spans="1:10" x14ac:dyDescent="0.25">
      <c r="A12" s="153"/>
      <c r="B12" s="153"/>
      <c r="C12" s="153"/>
      <c r="D12" s="153"/>
      <c r="E12" s="20"/>
      <c r="F12" s="20"/>
    </row>
    <row r="13" spans="1:10" x14ac:dyDescent="0.25">
      <c r="A13" s="153"/>
      <c r="B13" s="153"/>
      <c r="C13" s="153"/>
      <c r="D13" s="153"/>
      <c r="E13" s="20"/>
      <c r="F13" s="20"/>
    </row>
    <row r="14" spans="1:10" x14ac:dyDescent="0.25">
      <c r="A14" s="153"/>
      <c r="B14" s="153"/>
      <c r="C14" s="153"/>
      <c r="D14" s="153"/>
      <c r="E14" s="20"/>
      <c r="F14" s="20"/>
    </row>
    <row r="15" spans="1:10" x14ac:dyDescent="0.25">
      <c r="A15" s="153"/>
      <c r="B15" s="153"/>
      <c r="C15" s="153"/>
      <c r="D15" s="153"/>
      <c r="E15" s="20"/>
      <c r="F15" s="20"/>
    </row>
    <row r="16" spans="1:10" x14ac:dyDescent="0.25">
      <c r="A16" s="153"/>
      <c r="B16" s="153"/>
      <c r="C16" s="153"/>
      <c r="D16" s="153"/>
      <c r="E16" s="20"/>
      <c r="F16" s="20"/>
    </row>
    <row r="18" spans="1:7" x14ac:dyDescent="0.25">
      <c r="A18" s="148" t="s">
        <v>7748</v>
      </c>
      <c r="B18" s="148"/>
      <c r="C18" s="148"/>
      <c r="D18" s="148"/>
      <c r="E18" s="148"/>
      <c r="F18" s="148"/>
      <c r="G18" s="148"/>
    </row>
    <row r="20" spans="1:7" x14ac:dyDescent="0.25">
      <c r="A20" s="1" t="s">
        <v>7749</v>
      </c>
    </row>
    <row r="21" spans="1:7" x14ac:dyDescent="0.25">
      <c r="A21" s="1" t="s">
        <v>7750</v>
      </c>
    </row>
    <row r="23" spans="1:7" ht="15.75" thickBot="1" x14ac:dyDescent="0.3"/>
    <row r="24" spans="1:7" x14ac:dyDescent="0.25">
      <c r="A24" s="154" t="s">
        <v>7744</v>
      </c>
      <c r="B24" s="155"/>
      <c r="C24" s="155" t="s">
        <v>7751</v>
      </c>
      <c r="D24" s="155"/>
      <c r="E24" s="126" t="s">
        <v>7752</v>
      </c>
      <c r="F24" s="7" t="s">
        <v>7753</v>
      </c>
    </row>
    <row r="25" spans="1:7" x14ac:dyDescent="0.25">
      <c r="A25" s="153"/>
      <c r="B25" s="153"/>
      <c r="C25" s="153"/>
      <c r="D25" s="153"/>
      <c r="E25" s="21"/>
      <c r="F25" s="19"/>
    </row>
    <row r="26" spans="1:7" x14ac:dyDescent="0.25">
      <c r="A26" s="153"/>
      <c r="B26" s="153"/>
      <c r="C26" s="153"/>
      <c r="D26" s="153"/>
      <c r="E26" s="21"/>
      <c r="F26" s="19"/>
    </row>
    <row r="27" spans="1:7" x14ac:dyDescent="0.25">
      <c r="A27" s="153"/>
      <c r="B27" s="153"/>
      <c r="C27" s="153"/>
      <c r="D27" s="153"/>
      <c r="E27" s="21"/>
      <c r="F27" s="19"/>
    </row>
    <row r="28" spans="1:7" x14ac:dyDescent="0.25">
      <c r="A28" s="153"/>
      <c r="B28" s="153"/>
      <c r="C28" s="153"/>
      <c r="D28" s="153"/>
      <c r="E28" s="21"/>
      <c r="F28" s="19"/>
    </row>
    <row r="29" spans="1:7" x14ac:dyDescent="0.25">
      <c r="A29" s="153"/>
      <c r="B29" s="153"/>
      <c r="C29" s="153"/>
      <c r="D29" s="153"/>
      <c r="E29" s="21"/>
      <c r="F29" s="19"/>
    </row>
    <row r="30" spans="1:7" x14ac:dyDescent="0.25">
      <c r="A30" s="153"/>
      <c r="B30" s="153"/>
      <c r="C30" s="153"/>
      <c r="D30" s="153"/>
      <c r="E30" s="21"/>
      <c r="F30" s="19"/>
    </row>
    <row r="31" spans="1:7" x14ac:dyDescent="0.25">
      <c r="A31" s="153"/>
      <c r="B31" s="153"/>
      <c r="C31" s="153"/>
      <c r="D31" s="153"/>
      <c r="E31" s="21"/>
      <c r="F31" s="19"/>
    </row>
    <row r="32" spans="1:7" x14ac:dyDescent="0.25">
      <c r="A32" s="153"/>
      <c r="B32" s="153"/>
      <c r="C32" s="153"/>
      <c r="D32" s="153"/>
      <c r="E32" s="21"/>
      <c r="F32" s="19"/>
    </row>
    <row r="33" spans="1:6" x14ac:dyDescent="0.25">
      <c r="A33" s="153"/>
      <c r="B33" s="153"/>
      <c r="C33" s="153"/>
      <c r="D33" s="153"/>
      <c r="E33" s="21"/>
      <c r="F33" s="19"/>
    </row>
    <row r="34" spans="1:6" x14ac:dyDescent="0.25">
      <c r="A34" s="153"/>
      <c r="B34" s="153"/>
      <c r="C34" s="153"/>
      <c r="D34" s="153"/>
      <c r="E34" s="21"/>
      <c r="F34" s="19"/>
    </row>
  </sheetData>
  <sheetProtection algorithmName="SHA-512" hashValue="VimV1Y+k074+2R35jq59261ZmSZzq/btqRKFEHZsQEvWHUkylDjEFQcGIFCcBcza6H6f4EJ7UlXmYAU3lUfaBg==" saltValue="iRF00xr7wY1Vsm+4OS4lYg==" spinCount="100000" sheet="1" objects="1" scenarios="1" formatRows="0" insertColumns="0" selectLockedCells="1"/>
  <mergeCells count="46">
    <mergeCell ref="C8:D8"/>
    <mergeCell ref="C9:D9"/>
    <mergeCell ref="C10:D10"/>
    <mergeCell ref="C11:D11"/>
    <mergeCell ref="A6:B6"/>
    <mergeCell ref="C6:D6"/>
    <mergeCell ref="A7:B7"/>
    <mergeCell ref="A8:B8"/>
    <mergeCell ref="A9:B9"/>
    <mergeCell ref="A1:F1"/>
    <mergeCell ref="A25:B25"/>
    <mergeCell ref="A26:B26"/>
    <mergeCell ref="A12:B12"/>
    <mergeCell ref="A13:B13"/>
    <mergeCell ref="A14:B14"/>
    <mergeCell ref="A15:B15"/>
    <mergeCell ref="A16:B16"/>
    <mergeCell ref="C12:D12"/>
    <mergeCell ref="C13:D13"/>
    <mergeCell ref="C14:D14"/>
    <mergeCell ref="C15:D15"/>
    <mergeCell ref="C16:D16"/>
    <mergeCell ref="A10:B10"/>
    <mergeCell ref="A11:B11"/>
    <mergeCell ref="C7:D7"/>
    <mergeCell ref="A31:B31"/>
    <mergeCell ref="A32:B32"/>
    <mergeCell ref="A18:G18"/>
    <mergeCell ref="A24:B24"/>
    <mergeCell ref="C24:D24"/>
    <mergeCell ref="C33:D33"/>
    <mergeCell ref="C34:D34"/>
    <mergeCell ref="A33:B33"/>
    <mergeCell ref="A34:B34"/>
    <mergeCell ref="C25:D25"/>
    <mergeCell ref="C26:D26"/>
    <mergeCell ref="C27:D27"/>
    <mergeCell ref="C28:D28"/>
    <mergeCell ref="C29:D29"/>
    <mergeCell ref="C30:D30"/>
    <mergeCell ref="C31:D31"/>
    <mergeCell ref="C32:D32"/>
    <mergeCell ref="A27:B27"/>
    <mergeCell ref="A28:B28"/>
    <mergeCell ref="A29:B29"/>
    <mergeCell ref="A30:B3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4"/>
  <sheetViews>
    <sheetView topLeftCell="A10" workbookViewId="0">
      <selection activeCell="D31" sqref="D31"/>
    </sheetView>
  </sheetViews>
  <sheetFormatPr defaultRowHeight="15" x14ac:dyDescent="0.25"/>
  <cols>
    <col min="3" max="3" width="22.5703125" customWidth="1"/>
    <col min="4" max="4" width="13.7109375" customWidth="1"/>
    <col min="5" max="5" width="18.85546875" customWidth="1"/>
    <col min="6" max="6" width="1" customWidth="1"/>
    <col min="7" max="7" width="19.7109375" customWidth="1"/>
  </cols>
  <sheetData>
    <row r="1" spans="1:10" ht="21" x14ac:dyDescent="0.35">
      <c r="A1" s="161" t="s">
        <v>7754</v>
      </c>
      <c r="B1" s="161"/>
      <c r="C1" s="161"/>
      <c r="D1" s="161"/>
      <c r="E1" s="161"/>
      <c r="F1" s="161"/>
      <c r="G1" s="161"/>
      <c r="H1" s="161"/>
      <c r="I1" s="161"/>
      <c r="J1" s="161"/>
    </row>
    <row r="3" spans="1:10" ht="18.75" x14ac:dyDescent="0.3">
      <c r="A3" s="162" t="s">
        <v>7755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8.4499999999999993" customHeight="1" x14ac:dyDescent="0.25"/>
    <row r="5" spans="1:10" ht="15.75" x14ac:dyDescent="0.25">
      <c r="A5" s="159" t="s">
        <v>7756</v>
      </c>
      <c r="B5" s="159"/>
      <c r="C5" s="159"/>
      <c r="D5" s="159"/>
      <c r="E5" s="159"/>
    </row>
    <row r="6" spans="1:10" x14ac:dyDescent="0.25">
      <c r="A6" s="156" t="s">
        <v>7757</v>
      </c>
      <c r="B6" s="157"/>
      <c r="C6" s="158"/>
      <c r="D6" s="109"/>
    </row>
    <row r="7" spans="1:10" x14ac:dyDescent="0.25">
      <c r="A7" s="156" t="s">
        <v>7758</v>
      </c>
      <c r="B7" s="157"/>
      <c r="C7" s="158"/>
      <c r="D7" s="109"/>
    </row>
    <row r="8" spans="1:10" x14ac:dyDescent="0.25">
      <c r="A8" s="156" t="s">
        <v>7759</v>
      </c>
      <c r="B8" s="157"/>
      <c r="C8" s="158"/>
      <c r="D8" s="109"/>
    </row>
    <row r="9" spans="1:10" x14ac:dyDescent="0.25">
      <c r="A9" s="156" t="s">
        <v>7760</v>
      </c>
      <c r="B9" s="157"/>
      <c r="C9" s="158"/>
      <c r="D9" s="109"/>
    </row>
    <row r="10" spans="1:10" x14ac:dyDescent="0.25">
      <c r="A10" s="156" t="s">
        <v>7761</v>
      </c>
      <c r="B10" s="157"/>
      <c r="C10" s="158"/>
      <c r="D10" s="109"/>
    </row>
    <row r="11" spans="1:10" x14ac:dyDescent="0.25">
      <c r="A11" s="157" t="s">
        <v>7762</v>
      </c>
      <c r="B11" s="157"/>
      <c r="C11" s="157"/>
      <c r="D11" s="109"/>
    </row>
    <row r="12" spans="1:10" ht="19.5" thickBot="1" x14ac:dyDescent="0.35">
      <c r="A12" s="160" t="s">
        <v>7763</v>
      </c>
      <c r="B12" s="160"/>
      <c r="C12" s="160"/>
      <c r="D12" s="160"/>
      <c r="E12" s="108">
        <f>SUM(D6:D11)</f>
        <v>0</v>
      </c>
    </row>
    <row r="13" spans="1:10" ht="15.75" thickTop="1" x14ac:dyDescent="0.25"/>
    <row r="14" spans="1:10" ht="15.75" x14ac:dyDescent="0.25">
      <c r="A14" s="159" t="s">
        <v>7764</v>
      </c>
      <c r="B14" s="159"/>
      <c r="C14" s="159"/>
      <c r="D14" s="159"/>
      <c r="E14" s="159"/>
    </row>
    <row r="15" spans="1:10" x14ac:dyDescent="0.25">
      <c r="A15" s="156" t="s">
        <v>7765</v>
      </c>
      <c r="B15" s="157"/>
      <c r="C15" s="158"/>
      <c r="D15" s="109"/>
    </row>
    <row r="16" spans="1:10" x14ac:dyDescent="0.25">
      <c r="A16" s="156" t="s">
        <v>7766</v>
      </c>
      <c r="B16" s="157"/>
      <c r="C16" s="158"/>
      <c r="D16" s="109"/>
    </row>
    <row r="17" spans="1:5" x14ac:dyDescent="0.25">
      <c r="A17" s="156" t="s">
        <v>7767</v>
      </c>
      <c r="B17" s="157"/>
      <c r="C17" s="158"/>
      <c r="D17" s="109"/>
    </row>
    <row r="18" spans="1:5" x14ac:dyDescent="0.25">
      <c r="A18" s="156" t="s">
        <v>7768</v>
      </c>
      <c r="B18" s="157"/>
      <c r="C18" s="158"/>
      <c r="D18" s="109"/>
    </row>
    <row r="19" spans="1:5" x14ac:dyDescent="0.25">
      <c r="A19" s="156" t="s">
        <v>7769</v>
      </c>
      <c r="B19" s="157"/>
      <c r="C19" s="158"/>
      <c r="D19" s="109"/>
    </row>
    <row r="20" spans="1:5" x14ac:dyDescent="0.25">
      <c r="A20" s="156" t="s">
        <v>7770</v>
      </c>
      <c r="B20" s="157"/>
      <c r="C20" s="158"/>
      <c r="D20" s="109"/>
    </row>
    <row r="21" spans="1:5" ht="19.5" thickBot="1" x14ac:dyDescent="0.35">
      <c r="A21" s="160" t="s">
        <v>7771</v>
      </c>
      <c r="B21" s="160"/>
      <c r="C21" s="160"/>
      <c r="D21" s="160"/>
      <c r="E21" s="108">
        <f>SUM(D15:D20)</f>
        <v>0</v>
      </c>
    </row>
    <row r="22" spans="1:5" ht="7.9" customHeight="1" thickTop="1" x14ac:dyDescent="0.25"/>
    <row r="23" spans="1:5" ht="15.75" x14ac:dyDescent="0.25">
      <c r="A23" s="159" t="s">
        <v>7772</v>
      </c>
      <c r="B23" s="159"/>
      <c r="C23" s="159"/>
      <c r="D23" s="159"/>
      <c r="E23" s="159"/>
    </row>
    <row r="24" spans="1:5" x14ac:dyDescent="0.25">
      <c r="A24" s="163" t="s">
        <v>7772</v>
      </c>
      <c r="B24" s="163"/>
      <c r="C24" s="163"/>
      <c r="D24" s="109"/>
    </row>
    <row r="25" spans="1:5" x14ac:dyDescent="0.25">
      <c r="A25" s="163" t="s">
        <v>7773</v>
      </c>
      <c r="B25" s="163"/>
      <c r="C25" s="163"/>
      <c r="D25" s="109"/>
    </row>
    <row r="26" spans="1:5" x14ac:dyDescent="0.25">
      <c r="A26" s="163" t="s">
        <v>7774</v>
      </c>
      <c r="B26" s="163"/>
      <c r="C26" s="163"/>
      <c r="D26" s="109"/>
    </row>
    <row r="27" spans="1:5" ht="19.5" thickBot="1" x14ac:dyDescent="0.35">
      <c r="A27" s="160" t="s">
        <v>7775</v>
      </c>
      <c r="B27" s="160"/>
      <c r="C27" s="160"/>
      <c r="D27" s="160"/>
      <c r="E27" s="108">
        <f>SUM(D24:D26)</f>
        <v>0</v>
      </c>
    </row>
    <row r="28" spans="1:5" ht="8.4499999999999993" customHeight="1" thickTop="1" x14ac:dyDescent="0.25"/>
    <row r="29" spans="1:5" ht="15.75" x14ac:dyDescent="0.25">
      <c r="A29" s="164" t="s">
        <v>7776</v>
      </c>
      <c r="B29" s="164"/>
      <c r="C29" s="164"/>
      <c r="D29" s="164"/>
    </row>
    <row r="30" spans="1:5" x14ac:dyDescent="0.25">
      <c r="A30" s="156" t="s">
        <v>7777</v>
      </c>
      <c r="B30" s="157"/>
      <c r="C30" s="158"/>
      <c r="D30" s="109"/>
    </row>
    <row r="31" spans="1:5" x14ac:dyDescent="0.25">
      <c r="A31" s="156" t="s">
        <v>7778</v>
      </c>
      <c r="B31" s="157"/>
      <c r="C31" s="158"/>
      <c r="D31" s="109"/>
    </row>
    <row r="32" spans="1:5" x14ac:dyDescent="0.25">
      <c r="A32" s="156" t="s">
        <v>7779</v>
      </c>
      <c r="B32" s="157"/>
      <c r="C32" s="158"/>
      <c r="D32" s="109"/>
    </row>
    <row r="33" spans="1:7" x14ac:dyDescent="0.25">
      <c r="A33" s="156" t="s">
        <v>7780</v>
      </c>
      <c r="B33" s="157"/>
      <c r="C33" s="158"/>
      <c r="D33" s="109"/>
    </row>
    <row r="34" spans="1:7" x14ac:dyDescent="0.25">
      <c r="A34" s="156" t="s">
        <v>7781</v>
      </c>
      <c r="B34" s="157"/>
      <c r="C34" s="158"/>
      <c r="D34" s="109"/>
    </row>
    <row r="35" spans="1:7" x14ac:dyDescent="0.25">
      <c r="A35" s="156" t="s">
        <v>7782</v>
      </c>
      <c r="B35" s="157"/>
      <c r="C35" s="158"/>
      <c r="D35" s="109"/>
    </row>
    <row r="36" spans="1:7" x14ac:dyDescent="0.25">
      <c r="A36" s="156" t="s">
        <v>7783</v>
      </c>
      <c r="B36" s="157"/>
      <c r="C36" s="158"/>
      <c r="D36" s="109"/>
    </row>
    <row r="37" spans="1:7" x14ac:dyDescent="0.25">
      <c r="A37" s="156" t="s">
        <v>7784</v>
      </c>
      <c r="B37" s="157"/>
      <c r="C37" s="158"/>
      <c r="D37" s="109"/>
    </row>
    <row r="38" spans="1:7" x14ac:dyDescent="0.25">
      <c r="A38" s="156" t="s">
        <v>7785</v>
      </c>
      <c r="B38" s="157"/>
      <c r="C38" s="158"/>
      <c r="D38" s="109"/>
    </row>
    <row r="39" spans="1:7" x14ac:dyDescent="0.25">
      <c r="A39" s="156" t="s">
        <v>7786</v>
      </c>
      <c r="B39" s="157"/>
      <c r="C39" s="158"/>
      <c r="D39" s="109"/>
    </row>
    <row r="40" spans="1:7" x14ac:dyDescent="0.25">
      <c r="A40" s="157" t="s">
        <v>7787</v>
      </c>
      <c r="B40" s="157"/>
      <c r="C40" s="157"/>
      <c r="D40" s="109"/>
    </row>
    <row r="41" spans="1:7" ht="19.5" thickBot="1" x14ac:dyDescent="0.35">
      <c r="A41" s="160" t="s">
        <v>7788</v>
      </c>
      <c r="B41" s="160"/>
      <c r="C41" s="160"/>
      <c r="D41" s="160"/>
      <c r="E41" s="108">
        <f>SUM(D30:D40)</f>
        <v>0</v>
      </c>
    </row>
    <row r="42" spans="1:7" ht="15.75" thickTop="1" x14ac:dyDescent="0.25"/>
    <row r="43" spans="1:7" ht="19.5" thickBot="1" x14ac:dyDescent="0.35">
      <c r="E43" s="11" t="s">
        <v>7789</v>
      </c>
      <c r="F43" s="10"/>
      <c r="G43" s="108">
        <f>E41+E27+E21+E12</f>
        <v>0</v>
      </c>
    </row>
    <row r="44" spans="1:7" ht="15.75" thickTop="1" x14ac:dyDescent="0.25"/>
  </sheetData>
  <sheetProtection algorithmName="SHA-512" hashValue="w4sWJwJ9YgFsEAI4xAi0iCTP1g3DnZqEhuMRpwCLI5DIXmN104p99/FSCtoCF7/ObDM1U2TcK4/V34LN9YTUJw==" saltValue="qXfwY2Z4dDXt6wP1MsYlGg==" spinCount="100000" sheet="1" objects="1" scenarios="1" formatColumns="0" formatRows="0" selectLockedCells="1"/>
  <mergeCells count="36">
    <mergeCell ref="A31:C31"/>
    <mergeCell ref="A30:C30"/>
    <mergeCell ref="A24:C24"/>
    <mergeCell ref="A25:C25"/>
    <mergeCell ref="A26:C26"/>
    <mergeCell ref="A29:D29"/>
    <mergeCell ref="A27:D27"/>
    <mergeCell ref="A32:C32"/>
    <mergeCell ref="A41:D41"/>
    <mergeCell ref="A35:C35"/>
    <mergeCell ref="A36:C36"/>
    <mergeCell ref="A37:C37"/>
    <mergeCell ref="A38:C38"/>
    <mergeCell ref="A39:C39"/>
    <mergeCell ref="A40:C40"/>
    <mergeCell ref="A33:C33"/>
    <mergeCell ref="A34:C34"/>
    <mergeCell ref="A9:C9"/>
    <mergeCell ref="A1:J1"/>
    <mergeCell ref="A3:J3"/>
    <mergeCell ref="A6:C6"/>
    <mergeCell ref="A7:C7"/>
    <mergeCell ref="A8:C8"/>
    <mergeCell ref="A5:E5"/>
    <mergeCell ref="A10:C10"/>
    <mergeCell ref="A15:C15"/>
    <mergeCell ref="A16:C16"/>
    <mergeCell ref="A11:C11"/>
    <mergeCell ref="A23:E23"/>
    <mergeCell ref="A20:C20"/>
    <mergeCell ref="A18:C18"/>
    <mergeCell ref="A12:D12"/>
    <mergeCell ref="A21:D21"/>
    <mergeCell ref="A14:E14"/>
    <mergeCell ref="A19:C19"/>
    <mergeCell ref="A17:C17"/>
  </mergeCells>
  <pageMargins left="0.7" right="0.7" top="0.75" bottom="0.75" header="0.3" footer="0.3"/>
  <pageSetup scale="7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2"/>
  <sheetViews>
    <sheetView topLeftCell="A67" workbookViewId="0">
      <selection activeCell="F49" sqref="F49"/>
    </sheetView>
  </sheetViews>
  <sheetFormatPr defaultRowHeight="15" x14ac:dyDescent="0.25"/>
  <cols>
    <col min="5" max="5" width="18" customWidth="1"/>
    <col min="6" max="6" width="14.28515625" style="112" bestFit="1" customWidth="1"/>
    <col min="7" max="7" width="13.85546875" style="112" bestFit="1" customWidth="1"/>
    <col min="8" max="8" width="20.85546875" bestFit="1" customWidth="1"/>
    <col min="9" max="9" width="13.140625" bestFit="1" customWidth="1"/>
  </cols>
  <sheetData>
    <row r="1" spans="1:10" ht="21" x14ac:dyDescent="0.35">
      <c r="A1" s="161" t="s">
        <v>7790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4.1500000000000004" customHeight="1" x14ac:dyDescent="0.25"/>
    <row r="3" spans="1:10" ht="15.75" x14ac:dyDescent="0.25">
      <c r="A3" s="164" t="s">
        <v>7791</v>
      </c>
      <c r="B3" s="164"/>
      <c r="C3" s="164"/>
      <c r="D3" s="164"/>
      <c r="E3" s="164"/>
      <c r="F3" s="164"/>
    </row>
    <row r="4" spans="1:10" x14ac:dyDescent="0.25">
      <c r="A4" s="156" t="s">
        <v>7792</v>
      </c>
      <c r="B4" s="157"/>
      <c r="C4" s="157"/>
      <c r="D4" s="157"/>
      <c r="E4" s="158"/>
      <c r="F4" s="109"/>
    </row>
    <row r="5" spans="1:10" x14ac:dyDescent="0.25">
      <c r="A5" s="156" t="s">
        <v>7793</v>
      </c>
      <c r="B5" s="157"/>
      <c r="C5" s="157"/>
      <c r="D5" s="157"/>
      <c r="E5" s="158"/>
      <c r="F5" s="109"/>
    </row>
    <row r="6" spans="1:10" x14ac:dyDescent="0.25">
      <c r="A6" s="156" t="s">
        <v>7794</v>
      </c>
      <c r="B6" s="157"/>
      <c r="C6" s="157"/>
      <c r="D6" s="157"/>
      <c r="E6" s="158"/>
      <c r="F6" s="109"/>
    </row>
    <row r="7" spans="1:10" x14ac:dyDescent="0.25">
      <c r="A7" s="156" t="s">
        <v>7795</v>
      </c>
      <c r="B7" s="157"/>
      <c r="C7" s="157"/>
      <c r="D7" s="157"/>
      <c r="E7" s="158"/>
      <c r="F7" s="109"/>
    </row>
    <row r="8" spans="1:10" x14ac:dyDescent="0.25">
      <c r="A8" s="156" t="s">
        <v>7796</v>
      </c>
      <c r="B8" s="157"/>
      <c r="C8" s="157"/>
      <c r="D8" s="157"/>
      <c r="E8" s="158"/>
      <c r="F8" s="109"/>
    </row>
    <row r="9" spans="1:10" ht="16.5" thickBot="1" x14ac:dyDescent="0.3">
      <c r="A9" s="160" t="s">
        <v>7797</v>
      </c>
      <c r="B9" s="160"/>
      <c r="C9" s="160"/>
      <c r="D9" s="160"/>
      <c r="E9" s="160"/>
      <c r="F9" s="160"/>
      <c r="G9" s="110">
        <f>SUM(F4:F8)</f>
        <v>0</v>
      </c>
    </row>
    <row r="10" spans="1:10" ht="7.9" customHeight="1" thickTop="1" x14ac:dyDescent="0.25"/>
    <row r="11" spans="1:10" ht="15.75" x14ac:dyDescent="0.25">
      <c r="A11" s="164" t="s">
        <v>7798</v>
      </c>
      <c r="B11" s="164"/>
      <c r="C11" s="164"/>
      <c r="D11" s="164"/>
      <c r="E11" s="164"/>
    </row>
    <row r="12" spans="1:10" x14ac:dyDescent="0.25">
      <c r="A12" s="156" t="s">
        <v>7799</v>
      </c>
      <c r="B12" s="157"/>
      <c r="C12" s="157"/>
      <c r="D12" s="157"/>
      <c r="E12" s="158"/>
      <c r="F12" s="109"/>
    </row>
    <row r="13" spans="1:10" x14ac:dyDescent="0.25">
      <c r="A13" s="156" t="s">
        <v>7800</v>
      </c>
      <c r="B13" s="157"/>
      <c r="C13" s="157"/>
      <c r="D13" s="157"/>
      <c r="E13" s="158"/>
      <c r="F13" s="109"/>
    </row>
    <row r="14" spans="1:10" x14ac:dyDescent="0.25">
      <c r="A14" s="156" t="s">
        <v>7801</v>
      </c>
      <c r="B14" s="157"/>
      <c r="C14" s="157"/>
      <c r="D14" s="157"/>
      <c r="E14" s="158"/>
      <c r="F14" s="109"/>
    </row>
    <row r="15" spans="1:10" x14ac:dyDescent="0.25">
      <c r="A15" s="156" t="s">
        <v>7802</v>
      </c>
      <c r="B15" s="157"/>
      <c r="C15" s="157"/>
      <c r="D15" s="157"/>
      <c r="E15" s="158"/>
      <c r="F15" s="109"/>
    </row>
    <row r="16" spans="1:10" ht="16.5" thickBot="1" x14ac:dyDescent="0.3">
      <c r="A16" s="160" t="s">
        <v>7803</v>
      </c>
      <c r="B16" s="160"/>
      <c r="C16" s="160"/>
      <c r="D16" s="160"/>
      <c r="E16" s="160"/>
      <c r="G16" s="111">
        <f>SUM(F12:F15)</f>
        <v>0</v>
      </c>
    </row>
    <row r="17" spans="1:7" ht="15.75" thickTop="1" x14ac:dyDescent="0.25"/>
    <row r="18" spans="1:7" ht="15.75" x14ac:dyDescent="0.25">
      <c r="A18" s="159" t="s">
        <v>7804</v>
      </c>
      <c r="B18" s="159"/>
      <c r="C18" s="159"/>
      <c r="D18" s="159"/>
      <c r="E18" s="159"/>
      <c r="F18" s="159"/>
    </row>
    <row r="19" spans="1:7" x14ac:dyDescent="0.25">
      <c r="A19" s="156" t="s">
        <v>7805</v>
      </c>
      <c r="B19" s="157"/>
      <c r="C19" s="157"/>
      <c r="D19" s="157"/>
      <c r="E19" s="158"/>
      <c r="F19" s="109"/>
    </row>
    <row r="20" spans="1:7" x14ac:dyDescent="0.25">
      <c r="A20" s="156" t="s">
        <v>7806</v>
      </c>
      <c r="B20" s="157"/>
      <c r="C20" s="157"/>
      <c r="D20" s="157"/>
      <c r="E20" s="158"/>
      <c r="F20" s="109"/>
    </row>
    <row r="21" spans="1:7" x14ac:dyDescent="0.25">
      <c r="A21" s="156" t="s">
        <v>7807</v>
      </c>
      <c r="B21" s="157"/>
      <c r="C21" s="157"/>
      <c r="D21" s="157"/>
      <c r="E21" s="158"/>
      <c r="F21" s="109"/>
    </row>
    <row r="22" spans="1:7" x14ac:dyDescent="0.25">
      <c r="A22" s="163" t="s">
        <v>7808</v>
      </c>
      <c r="B22" s="163"/>
      <c r="C22" s="163"/>
      <c r="D22" s="163"/>
      <c r="E22" s="163"/>
      <c r="F22" s="109"/>
    </row>
    <row r="23" spans="1:7" x14ac:dyDescent="0.25">
      <c r="A23" s="163" t="s">
        <v>7809</v>
      </c>
      <c r="B23" s="163"/>
      <c r="C23" s="163"/>
      <c r="D23" s="163"/>
      <c r="E23" s="163"/>
      <c r="F23" s="109"/>
    </row>
    <row r="24" spans="1:7" x14ac:dyDescent="0.25">
      <c r="A24" s="163" t="s">
        <v>7810</v>
      </c>
      <c r="B24" s="163"/>
      <c r="C24" s="163"/>
      <c r="D24" s="163"/>
      <c r="E24" s="163"/>
      <c r="F24" s="109"/>
    </row>
    <row r="25" spans="1:7" x14ac:dyDescent="0.25">
      <c r="A25" s="163" t="s">
        <v>7779</v>
      </c>
      <c r="B25" s="163"/>
      <c r="C25" s="163"/>
      <c r="D25" s="163"/>
      <c r="E25" s="163"/>
      <c r="F25" s="109"/>
    </row>
    <row r="26" spans="1:7" ht="16.5" thickBot="1" x14ac:dyDescent="0.3">
      <c r="A26" s="159" t="s">
        <v>7811</v>
      </c>
      <c r="B26" s="159"/>
      <c r="C26" s="159"/>
      <c r="D26" s="159"/>
      <c r="E26" s="159"/>
      <c r="G26" s="110">
        <f>SUM(F19:F25)</f>
        <v>0</v>
      </c>
    </row>
    <row r="27" spans="1:7" ht="15.75" thickTop="1" x14ac:dyDescent="0.25"/>
    <row r="28" spans="1:7" ht="15.75" x14ac:dyDescent="0.25">
      <c r="A28" s="159" t="s">
        <v>7812</v>
      </c>
      <c r="B28" s="159"/>
      <c r="C28" s="159"/>
      <c r="D28" s="159"/>
      <c r="E28" s="159"/>
    </row>
    <row r="29" spans="1:7" x14ac:dyDescent="0.25">
      <c r="A29" s="163" t="s">
        <v>7813</v>
      </c>
      <c r="B29" s="163"/>
      <c r="C29" s="163"/>
      <c r="D29" s="163"/>
      <c r="E29" s="163"/>
      <c r="F29" s="109"/>
    </row>
    <row r="30" spans="1:7" x14ac:dyDescent="0.25">
      <c r="A30" s="163" t="s">
        <v>7814</v>
      </c>
      <c r="B30" s="163"/>
      <c r="C30" s="163"/>
      <c r="D30" s="163"/>
      <c r="E30" s="163"/>
      <c r="F30" s="109"/>
    </row>
    <row r="31" spans="1:7" x14ac:dyDescent="0.25">
      <c r="A31" s="163" t="s">
        <v>7815</v>
      </c>
      <c r="B31" s="163"/>
      <c r="C31" s="163"/>
      <c r="D31" s="163"/>
      <c r="E31" s="163"/>
      <c r="F31" s="109"/>
    </row>
    <row r="32" spans="1:7" x14ac:dyDescent="0.25">
      <c r="A32" s="163" t="s">
        <v>7816</v>
      </c>
      <c r="B32" s="163"/>
      <c r="C32" s="163"/>
      <c r="D32" s="163"/>
      <c r="E32" s="163"/>
      <c r="F32" s="109"/>
    </row>
    <row r="33" spans="1:7" x14ac:dyDescent="0.25">
      <c r="A33" s="163" t="s">
        <v>7817</v>
      </c>
      <c r="B33" s="163"/>
      <c r="C33" s="163"/>
      <c r="D33" s="163"/>
      <c r="E33" s="163"/>
      <c r="F33" s="109"/>
    </row>
    <row r="34" spans="1:7" x14ac:dyDescent="0.25">
      <c r="A34" s="163" t="s">
        <v>7818</v>
      </c>
      <c r="B34" s="163"/>
      <c r="C34" s="163"/>
      <c r="D34" s="163"/>
      <c r="E34" s="163"/>
      <c r="F34" s="109"/>
    </row>
    <row r="35" spans="1:7" x14ac:dyDescent="0.25">
      <c r="A35" s="163" t="s">
        <v>7819</v>
      </c>
      <c r="B35" s="163"/>
      <c r="C35" s="163"/>
      <c r="D35" s="163"/>
      <c r="E35" s="163"/>
      <c r="F35" s="109"/>
    </row>
    <row r="36" spans="1:7" ht="16.5" thickBot="1" x14ac:dyDescent="0.3">
      <c r="A36" s="159" t="s">
        <v>7820</v>
      </c>
      <c r="B36" s="159"/>
      <c r="C36" s="159"/>
      <c r="D36" s="159"/>
      <c r="E36" s="159"/>
      <c r="G36" s="111">
        <f>SUM(F29:F35)</f>
        <v>0</v>
      </c>
    </row>
    <row r="37" spans="1:7" ht="15.75" thickTop="1" x14ac:dyDescent="0.25"/>
    <row r="38" spans="1:7" ht="15.75" x14ac:dyDescent="0.25">
      <c r="A38" s="159" t="s">
        <v>7756</v>
      </c>
      <c r="B38" s="159"/>
      <c r="C38" s="159"/>
      <c r="D38" s="159"/>
      <c r="E38" s="159"/>
    </row>
    <row r="39" spans="1:7" x14ac:dyDescent="0.25">
      <c r="A39" s="163" t="s">
        <v>7821</v>
      </c>
      <c r="B39" s="163"/>
      <c r="C39" s="163"/>
      <c r="D39" s="163"/>
      <c r="E39" s="163"/>
      <c r="F39" s="109"/>
    </row>
    <row r="40" spans="1:7" ht="16.5" thickBot="1" x14ac:dyDescent="0.3">
      <c r="A40" s="159" t="s">
        <v>7822</v>
      </c>
      <c r="B40" s="159"/>
      <c r="C40" s="159"/>
      <c r="D40" s="159"/>
      <c r="E40" s="159"/>
      <c r="G40" s="111">
        <f>SUM(F39)</f>
        <v>0</v>
      </c>
    </row>
    <row r="41" spans="1:7" ht="15.75" thickTop="1" x14ac:dyDescent="0.25"/>
    <row r="42" spans="1:7" ht="15.75" x14ac:dyDescent="0.25">
      <c r="A42" s="159" t="s">
        <v>7823</v>
      </c>
      <c r="B42" s="159"/>
      <c r="C42" s="159"/>
      <c r="D42" s="159"/>
      <c r="E42" s="159"/>
    </row>
    <row r="43" spans="1:7" x14ac:dyDescent="0.25">
      <c r="A43" s="163" t="s">
        <v>7824</v>
      </c>
      <c r="B43" s="163"/>
      <c r="C43" s="163"/>
      <c r="D43" s="163"/>
      <c r="E43" s="163"/>
      <c r="F43" s="109"/>
    </row>
    <row r="44" spans="1:7" x14ac:dyDescent="0.25">
      <c r="A44" s="163" t="s">
        <v>7825</v>
      </c>
      <c r="B44" s="163"/>
      <c r="C44" s="163"/>
      <c r="D44" s="163"/>
      <c r="E44" s="163"/>
      <c r="F44" s="109"/>
    </row>
    <row r="45" spans="1:7" x14ac:dyDescent="0.25">
      <c r="A45" s="163" t="s">
        <v>7826</v>
      </c>
      <c r="B45" s="163"/>
      <c r="C45" s="163"/>
      <c r="D45" s="163"/>
      <c r="E45" s="163"/>
      <c r="F45" s="109"/>
    </row>
    <row r="46" spans="1:7" ht="16.5" thickBot="1" x14ac:dyDescent="0.3">
      <c r="A46" s="159" t="s">
        <v>7827</v>
      </c>
      <c r="B46" s="159"/>
      <c r="C46" s="159"/>
      <c r="D46" s="159"/>
      <c r="E46" s="159"/>
      <c r="G46" s="111">
        <f>SUM(F43:F45)</f>
        <v>0</v>
      </c>
    </row>
    <row r="47" spans="1:7" ht="15.75" thickTop="1" x14ac:dyDescent="0.25"/>
    <row r="48" spans="1:7" ht="15.75" x14ac:dyDescent="0.25">
      <c r="A48" s="159" t="s">
        <v>7828</v>
      </c>
      <c r="B48" s="159"/>
      <c r="C48" s="159"/>
      <c r="D48" s="159"/>
      <c r="E48" s="159"/>
    </row>
    <row r="49" spans="1:7" x14ac:dyDescent="0.25">
      <c r="A49" s="163" t="s">
        <v>7824</v>
      </c>
      <c r="B49" s="163"/>
      <c r="C49" s="163"/>
      <c r="D49" s="163"/>
      <c r="E49" s="163"/>
      <c r="F49" s="109"/>
    </row>
    <row r="50" spans="1:7" x14ac:dyDescent="0.25">
      <c r="A50" s="163" t="s">
        <v>7825</v>
      </c>
      <c r="B50" s="163"/>
      <c r="C50" s="163"/>
      <c r="D50" s="163"/>
      <c r="E50" s="163"/>
      <c r="F50" s="109"/>
    </row>
    <row r="51" spans="1:7" x14ac:dyDescent="0.25">
      <c r="A51" s="163" t="s">
        <v>7826</v>
      </c>
      <c r="B51" s="163"/>
      <c r="C51" s="163"/>
      <c r="D51" s="163"/>
      <c r="E51" s="163"/>
      <c r="F51" s="109"/>
    </row>
    <row r="52" spans="1:7" ht="16.5" thickBot="1" x14ac:dyDescent="0.3">
      <c r="A52" s="159" t="s">
        <v>7829</v>
      </c>
      <c r="B52" s="159"/>
      <c r="C52" s="159"/>
      <c r="D52" s="159"/>
      <c r="E52" s="159"/>
      <c r="G52" s="111">
        <f>SUM(F49:F51)</f>
        <v>0</v>
      </c>
    </row>
    <row r="53" spans="1:7" ht="16.5" thickTop="1" x14ac:dyDescent="0.25">
      <c r="A53" s="9"/>
    </row>
    <row r="54" spans="1:7" ht="15.75" x14ac:dyDescent="0.25">
      <c r="A54" s="159" t="s">
        <v>7830</v>
      </c>
      <c r="B54" s="159"/>
      <c r="C54" s="159"/>
      <c r="D54" s="159"/>
      <c r="E54" s="159"/>
    </row>
    <row r="55" spans="1:7" x14ac:dyDescent="0.25">
      <c r="A55" s="163" t="s">
        <v>7831</v>
      </c>
      <c r="B55" s="163"/>
      <c r="C55" s="163"/>
      <c r="D55" s="163"/>
      <c r="E55" s="163"/>
      <c r="F55" s="109"/>
    </row>
    <row r="56" spans="1:7" x14ac:dyDescent="0.25">
      <c r="A56" s="163" t="s">
        <v>7832</v>
      </c>
      <c r="B56" s="163"/>
      <c r="C56" s="163"/>
      <c r="D56" s="163"/>
      <c r="E56" s="163"/>
      <c r="F56" s="109"/>
    </row>
    <row r="57" spans="1:7" x14ac:dyDescent="0.25">
      <c r="A57" s="163" t="s">
        <v>7833</v>
      </c>
      <c r="B57" s="163"/>
      <c r="C57" s="163"/>
      <c r="D57" s="163"/>
      <c r="E57" s="163"/>
      <c r="F57" s="109"/>
    </row>
    <row r="58" spans="1:7" x14ac:dyDescent="0.25">
      <c r="A58" s="163" t="s">
        <v>7834</v>
      </c>
      <c r="B58" s="163"/>
      <c r="C58" s="163"/>
      <c r="D58" s="163"/>
      <c r="E58" s="163"/>
      <c r="F58" s="109"/>
    </row>
    <row r="59" spans="1:7" ht="16.5" thickBot="1" x14ac:dyDescent="0.3">
      <c r="A59" s="159" t="s">
        <v>7835</v>
      </c>
      <c r="B59" s="159"/>
      <c r="C59" s="159"/>
      <c r="D59" s="159"/>
      <c r="E59" s="159"/>
      <c r="G59" s="111">
        <f>SUM(F55:F58)</f>
        <v>0</v>
      </c>
    </row>
    <row r="60" spans="1:7" ht="15.75" thickTop="1" x14ac:dyDescent="0.25"/>
    <row r="61" spans="1:7" ht="15.75" x14ac:dyDescent="0.25">
      <c r="A61" s="159" t="s">
        <v>7836</v>
      </c>
      <c r="B61" s="159"/>
      <c r="C61" s="159"/>
      <c r="D61" s="159"/>
      <c r="E61" s="159"/>
    </row>
    <row r="62" spans="1:7" x14ac:dyDescent="0.25">
      <c r="A62" s="163" t="s">
        <v>7770</v>
      </c>
      <c r="B62" s="163"/>
      <c r="C62" s="163"/>
      <c r="D62" s="163"/>
      <c r="E62" s="163"/>
      <c r="F62" s="109"/>
    </row>
    <row r="63" spans="1:7" x14ac:dyDescent="0.25">
      <c r="A63" s="163" t="s">
        <v>7837</v>
      </c>
      <c r="B63" s="163"/>
      <c r="C63" s="163"/>
      <c r="D63" s="163"/>
      <c r="E63" s="163"/>
      <c r="F63" s="109"/>
    </row>
    <row r="64" spans="1:7" x14ac:dyDescent="0.25">
      <c r="A64" s="163" t="s">
        <v>7766</v>
      </c>
      <c r="B64" s="163"/>
      <c r="C64" s="163"/>
      <c r="D64" s="163"/>
      <c r="E64" s="163"/>
      <c r="F64" s="109"/>
    </row>
    <row r="65" spans="1:7" x14ac:dyDescent="0.25">
      <c r="A65" s="163" t="s">
        <v>7819</v>
      </c>
      <c r="B65" s="163"/>
      <c r="C65" s="163"/>
      <c r="D65" s="163"/>
      <c r="E65" s="163"/>
      <c r="F65" s="109"/>
    </row>
    <row r="66" spans="1:7" ht="16.5" thickBot="1" x14ac:dyDescent="0.3">
      <c r="A66" s="159" t="s">
        <v>7838</v>
      </c>
      <c r="B66" s="159"/>
      <c r="C66" s="159"/>
      <c r="D66" s="159"/>
      <c r="E66" s="159"/>
      <c r="G66" s="111">
        <f>SUM(F62:F65)</f>
        <v>0</v>
      </c>
    </row>
    <row r="67" spans="1:7" ht="15.75" thickTop="1" x14ac:dyDescent="0.25"/>
    <row r="68" spans="1:7" ht="15.75" x14ac:dyDescent="0.25">
      <c r="A68" s="159" t="s">
        <v>7839</v>
      </c>
      <c r="B68" s="159"/>
      <c r="C68" s="159"/>
      <c r="D68" s="159"/>
      <c r="E68" s="159"/>
    </row>
    <row r="69" spans="1:7" x14ac:dyDescent="0.25">
      <c r="A69" s="163" t="s">
        <v>7840</v>
      </c>
      <c r="B69" s="163"/>
      <c r="C69" s="163"/>
      <c r="D69" s="163"/>
      <c r="E69" s="163"/>
      <c r="F69" s="109"/>
    </row>
    <row r="70" spans="1:7" x14ac:dyDescent="0.25">
      <c r="A70" s="163" t="s">
        <v>7779</v>
      </c>
      <c r="B70" s="163"/>
      <c r="C70" s="163"/>
      <c r="D70" s="163"/>
      <c r="E70" s="163"/>
      <c r="F70" s="124"/>
    </row>
    <row r="71" spans="1:7" x14ac:dyDescent="0.25">
      <c r="A71" s="163" t="s">
        <v>7841</v>
      </c>
      <c r="B71" s="163"/>
      <c r="C71" s="163"/>
      <c r="D71" s="163"/>
      <c r="E71" s="163"/>
      <c r="F71" s="109"/>
    </row>
    <row r="72" spans="1:7" x14ac:dyDescent="0.25">
      <c r="A72" s="163" t="s">
        <v>7842</v>
      </c>
      <c r="B72" s="163"/>
      <c r="C72" s="163"/>
      <c r="D72" s="163"/>
      <c r="E72" s="163"/>
      <c r="F72" s="109"/>
    </row>
    <row r="73" spans="1:7" x14ac:dyDescent="0.25">
      <c r="A73" s="163" t="s">
        <v>7808</v>
      </c>
      <c r="B73" s="163"/>
      <c r="C73" s="163"/>
      <c r="D73" s="163"/>
      <c r="E73" s="163"/>
      <c r="F73" s="109"/>
    </row>
    <row r="74" spans="1:7" x14ac:dyDescent="0.25">
      <c r="A74" s="163" t="s">
        <v>7809</v>
      </c>
      <c r="B74" s="163"/>
      <c r="C74" s="163"/>
      <c r="D74" s="163"/>
      <c r="E74" s="163"/>
      <c r="F74" s="109"/>
    </row>
    <row r="75" spans="1:7" x14ac:dyDescent="0.25">
      <c r="A75" s="163" t="s">
        <v>7843</v>
      </c>
      <c r="B75" s="163"/>
      <c r="C75" s="163"/>
      <c r="D75" s="163"/>
      <c r="E75" s="163"/>
      <c r="F75" s="109"/>
    </row>
    <row r="76" spans="1:7" x14ac:dyDescent="0.25">
      <c r="A76" s="163" t="s">
        <v>7844</v>
      </c>
      <c r="B76" s="163"/>
      <c r="C76" s="163"/>
      <c r="D76" s="163"/>
      <c r="E76" s="163"/>
      <c r="F76" s="109"/>
    </row>
    <row r="77" spans="1:7" x14ac:dyDescent="0.25">
      <c r="A77" s="163" t="s">
        <v>7799</v>
      </c>
      <c r="B77" s="163"/>
      <c r="C77" s="163"/>
      <c r="D77" s="163"/>
      <c r="E77" s="163"/>
      <c r="F77" s="109"/>
    </row>
    <row r="78" spans="1:7" x14ac:dyDescent="0.25">
      <c r="A78" s="163" t="s">
        <v>7845</v>
      </c>
      <c r="B78" s="163"/>
      <c r="C78" s="163"/>
      <c r="D78" s="163"/>
      <c r="E78" s="163"/>
      <c r="F78" s="109"/>
    </row>
    <row r="79" spans="1:7" x14ac:dyDescent="0.25">
      <c r="A79" s="163" t="s">
        <v>7819</v>
      </c>
      <c r="B79" s="163"/>
      <c r="C79" s="163"/>
      <c r="D79" s="163"/>
      <c r="E79" s="163"/>
      <c r="F79" s="109"/>
    </row>
    <row r="80" spans="1:7" ht="16.5" thickBot="1" x14ac:dyDescent="0.3">
      <c r="A80" s="159" t="s">
        <v>7846</v>
      </c>
      <c r="B80" s="159"/>
      <c r="C80" s="159"/>
      <c r="D80" s="159"/>
      <c r="E80" s="159"/>
      <c r="G80" s="111">
        <f>SUM(F69:F79)</f>
        <v>0</v>
      </c>
    </row>
    <row r="81" spans="1:7" ht="15.75" thickTop="1" x14ac:dyDescent="0.25"/>
    <row r="82" spans="1:7" ht="15.75" x14ac:dyDescent="0.25">
      <c r="A82" s="159" t="s">
        <v>7847</v>
      </c>
      <c r="B82" s="159"/>
      <c r="C82" s="159"/>
      <c r="D82" s="159"/>
      <c r="E82" s="159"/>
    </row>
    <row r="83" spans="1:7" x14ac:dyDescent="0.25">
      <c r="A83" s="163" t="s">
        <v>7848</v>
      </c>
      <c r="B83" s="163"/>
      <c r="C83" s="163"/>
      <c r="D83" s="163"/>
      <c r="E83" s="163"/>
      <c r="F83" s="109"/>
    </row>
    <row r="84" spans="1:7" x14ac:dyDescent="0.25">
      <c r="A84" s="163" t="s">
        <v>7849</v>
      </c>
      <c r="B84" s="163"/>
      <c r="C84" s="163"/>
      <c r="D84" s="163"/>
      <c r="E84" s="163"/>
      <c r="F84" s="109"/>
    </row>
    <row r="85" spans="1:7" x14ac:dyDescent="0.25">
      <c r="A85" s="163" t="s">
        <v>7850</v>
      </c>
      <c r="B85" s="163"/>
      <c r="C85" s="163"/>
      <c r="D85" s="163"/>
      <c r="E85" s="163"/>
      <c r="F85" s="109"/>
    </row>
    <row r="86" spans="1:7" x14ac:dyDescent="0.25">
      <c r="A86" s="163" t="s">
        <v>7851</v>
      </c>
      <c r="B86" s="163"/>
      <c r="C86" s="163"/>
      <c r="D86" s="163"/>
      <c r="E86" s="163"/>
      <c r="F86" s="109"/>
    </row>
    <row r="87" spans="1:7" x14ac:dyDescent="0.25">
      <c r="A87" s="163" t="s">
        <v>7852</v>
      </c>
      <c r="B87" s="163"/>
      <c r="C87" s="163"/>
      <c r="D87" s="163"/>
      <c r="E87" s="163"/>
      <c r="F87" s="109"/>
    </row>
    <row r="88" spans="1:7" x14ac:dyDescent="0.25">
      <c r="A88" s="163" t="s">
        <v>7819</v>
      </c>
      <c r="B88" s="163"/>
      <c r="C88" s="163"/>
      <c r="D88" s="163"/>
      <c r="E88" s="163"/>
      <c r="F88" s="109"/>
    </row>
    <row r="89" spans="1:7" ht="16.5" thickBot="1" x14ac:dyDescent="0.3">
      <c r="A89" s="159" t="s">
        <v>7853</v>
      </c>
      <c r="B89" s="159"/>
      <c r="C89" s="159"/>
      <c r="D89" s="159"/>
      <c r="E89" s="159"/>
      <c r="G89" s="110">
        <f>SUM(F83:F88)</f>
        <v>0</v>
      </c>
    </row>
    <row r="90" spans="1:7" ht="15.75" thickTop="1" x14ac:dyDescent="0.25"/>
    <row r="91" spans="1:7" ht="19.5" thickBot="1" x14ac:dyDescent="0.35">
      <c r="C91" s="8" t="s">
        <v>7854</v>
      </c>
      <c r="F91" s="108">
        <f>G89+G80+G66+G59+G52+G46+G40+G36+G26+G16+G9</f>
        <v>0</v>
      </c>
    </row>
    <row r="92" spans="1:7" ht="15.75" thickTop="1" x14ac:dyDescent="0.25"/>
  </sheetData>
  <sheetProtection algorithmName="SHA-512" hashValue="VfzzCxB+i+Cqo/FbmKcTMsjf5fehWk7GhWNARr5MSvXO+WJ7dN+kjCWLMG5ZK5ZiKFvME20fA46LqxKodT25bg==" saltValue="ZjJtQtiTMRLmdD/kFKPUoQ==" spinCount="100000" sheet="1" objects="1" scenarios="1" formatColumns="0" formatRows="0" selectLockedCells="1"/>
  <mergeCells count="78">
    <mergeCell ref="A38:E38"/>
    <mergeCell ref="A36:E36"/>
    <mergeCell ref="A28:E28"/>
    <mergeCell ref="A26:E26"/>
    <mergeCell ref="A87:E87"/>
    <mergeCell ref="A77:E77"/>
    <mergeCell ref="A63:E63"/>
    <mergeCell ref="A64:E64"/>
    <mergeCell ref="A65:E65"/>
    <mergeCell ref="A69:E69"/>
    <mergeCell ref="A70:E70"/>
    <mergeCell ref="A71:E71"/>
    <mergeCell ref="A66:E66"/>
    <mergeCell ref="A51:E51"/>
    <mergeCell ref="A55:E55"/>
    <mergeCell ref="A56:E56"/>
    <mergeCell ref="A88:E88"/>
    <mergeCell ref="A89:E89"/>
    <mergeCell ref="A82:E82"/>
    <mergeCell ref="A80:E80"/>
    <mergeCell ref="A68:E68"/>
    <mergeCell ref="A78:E78"/>
    <mergeCell ref="A79:E79"/>
    <mergeCell ref="A83:E83"/>
    <mergeCell ref="A84:E84"/>
    <mergeCell ref="A85:E85"/>
    <mergeCell ref="A86:E86"/>
    <mergeCell ref="A72:E72"/>
    <mergeCell ref="A73:E73"/>
    <mergeCell ref="A74:E74"/>
    <mergeCell ref="A75:E75"/>
    <mergeCell ref="A76:E76"/>
    <mergeCell ref="A57:E57"/>
    <mergeCell ref="A58:E58"/>
    <mergeCell ref="A62:E62"/>
    <mergeCell ref="A61:E61"/>
    <mergeCell ref="A59:E59"/>
    <mergeCell ref="A54:E54"/>
    <mergeCell ref="A52:E52"/>
    <mergeCell ref="A39:E39"/>
    <mergeCell ref="A43:E43"/>
    <mergeCell ref="A44:E44"/>
    <mergeCell ref="A45:E45"/>
    <mergeCell ref="A49:E49"/>
    <mergeCell ref="A50:E50"/>
    <mergeCell ref="A48:E48"/>
    <mergeCell ref="A46:E46"/>
    <mergeCell ref="A42:E42"/>
    <mergeCell ref="A40:E40"/>
    <mergeCell ref="A35:E35"/>
    <mergeCell ref="A21:E21"/>
    <mergeCell ref="A22:E22"/>
    <mergeCell ref="A23:E23"/>
    <mergeCell ref="A24:E24"/>
    <mergeCell ref="A25:E25"/>
    <mergeCell ref="A29:E29"/>
    <mergeCell ref="A30:E30"/>
    <mergeCell ref="A31:E31"/>
    <mergeCell ref="A32:E32"/>
    <mergeCell ref="A33:E33"/>
    <mergeCell ref="A34:E34"/>
    <mergeCell ref="A20:E20"/>
    <mergeCell ref="A3:F3"/>
    <mergeCell ref="A9:F9"/>
    <mergeCell ref="A12:E12"/>
    <mergeCell ref="A13:E13"/>
    <mergeCell ref="A14:E14"/>
    <mergeCell ref="A8:E8"/>
    <mergeCell ref="A15:E15"/>
    <mergeCell ref="A16:E16"/>
    <mergeCell ref="A11:E11"/>
    <mergeCell ref="A18:F18"/>
    <mergeCell ref="A19:E19"/>
    <mergeCell ref="A1:J1"/>
    <mergeCell ref="A4:E4"/>
    <mergeCell ref="A5:E5"/>
    <mergeCell ref="A6:E6"/>
    <mergeCell ref="A7:E7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5"/>
  <sheetViews>
    <sheetView workbookViewId="0">
      <selection activeCell="H3" sqref="H3"/>
    </sheetView>
  </sheetViews>
  <sheetFormatPr defaultRowHeight="15" x14ac:dyDescent="0.25"/>
  <cols>
    <col min="7" max="7" width="14.85546875" style="112" bestFit="1" customWidth="1"/>
    <col min="8" max="8" width="14.5703125" style="112" bestFit="1" customWidth="1"/>
  </cols>
  <sheetData>
    <row r="1" spans="1:10" ht="21" x14ac:dyDescent="0.35">
      <c r="A1" s="161" t="s">
        <v>7855</v>
      </c>
      <c r="B1" s="161"/>
      <c r="C1" s="161"/>
      <c r="D1" s="161"/>
      <c r="E1" s="161"/>
      <c r="F1" s="161"/>
      <c r="G1" s="161"/>
      <c r="H1" s="161"/>
      <c r="I1" s="161"/>
      <c r="J1" s="161"/>
    </row>
    <row r="3" spans="1:10" x14ac:dyDescent="0.25">
      <c r="A3" s="1" t="s">
        <v>7856</v>
      </c>
      <c r="H3" s="115"/>
    </row>
    <row r="4" spans="1:10" x14ac:dyDescent="0.25">
      <c r="A4" s="1"/>
    </row>
    <row r="5" spans="1:10" x14ac:dyDescent="0.25">
      <c r="A5" s="1" t="s">
        <v>7789</v>
      </c>
      <c r="G5" s="113">
        <f>'Page 4'!E12+'Page 4'!E21+'Page 4'!E27+'Page 4'!E41</f>
        <v>0</v>
      </c>
    </row>
    <row r="7" spans="1:10" x14ac:dyDescent="0.25">
      <c r="A7" s="1" t="s">
        <v>7854</v>
      </c>
      <c r="G7" s="113">
        <f>'Page 5'!G9+'Page 5'!G16+'Page 5'!G26+'Page 5'!G36+'Page 5'!G40+'Page 5'!G46+'Page 5'!G52+'Page 5'!G59+'Page 5'!G66+'Page 5'!G80+'Page 5'!G89</f>
        <v>0</v>
      </c>
    </row>
    <row r="9" spans="1:10" x14ac:dyDescent="0.25">
      <c r="A9" s="1" t="s">
        <v>7857</v>
      </c>
      <c r="H9" s="113">
        <f>G5-G7</f>
        <v>0</v>
      </c>
    </row>
    <row r="11" spans="1:10" ht="15.75" thickBot="1" x14ac:dyDescent="0.3">
      <c r="A11" s="1" t="s">
        <v>7858</v>
      </c>
      <c r="H11" s="111">
        <f>H3+H9</f>
        <v>0</v>
      </c>
      <c r="J11" s="10"/>
    </row>
    <row r="12" spans="1:10" ht="15.75" thickTop="1" x14ac:dyDescent="0.25"/>
    <row r="13" spans="1:10" ht="15.75" x14ac:dyDescent="0.25">
      <c r="A13" s="9" t="s">
        <v>7859</v>
      </c>
      <c r="B13" s="40"/>
      <c r="C13" s="40"/>
      <c r="D13" s="40"/>
      <c r="E13" s="40"/>
      <c r="F13" s="40"/>
      <c r="G13" s="114"/>
      <c r="H13" s="114"/>
      <c r="I13" s="40"/>
      <c r="J13" s="40"/>
    </row>
    <row r="14" spans="1:10" ht="15.75" x14ac:dyDescent="0.25">
      <c r="A14" s="9" t="s">
        <v>7860</v>
      </c>
    </row>
    <row r="15" spans="1:10" ht="15.75" x14ac:dyDescent="0.25">
      <c r="A15" s="9" t="s">
        <v>7861</v>
      </c>
    </row>
  </sheetData>
  <sheetProtection algorithmName="SHA-512" hashValue="mtNZ84P9IHCeeyTZDsVmm/bArlzm60p0jc8SdN7u1DquzOmqBDWrejPzj36azELLMSp2qsA5/dOYRjrH1JNEkA==" saltValue="nVILrv9Vwh1IzAh8om0JMA==" spinCount="100000" sheet="1" objects="1" scenarios="1" formatColumns="0" formatRows="0" selectLockedCells="1"/>
  <mergeCells count="1">
    <mergeCell ref="A1:J1"/>
  </mergeCells>
  <pageMargins left="0.7" right="0.7" top="0.75" bottom="0.75" header="0.3" footer="0.3"/>
  <pageSetup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workbookViewId="0">
      <selection activeCell="D19" sqref="D19"/>
    </sheetView>
  </sheetViews>
  <sheetFormatPr defaultRowHeight="15" x14ac:dyDescent="0.25"/>
  <cols>
    <col min="1" max="1" width="36.140625" customWidth="1"/>
    <col min="2" max="2" width="25.140625" bestFit="1" customWidth="1"/>
    <col min="3" max="3" width="3" customWidth="1"/>
    <col min="4" max="4" width="74" bestFit="1" customWidth="1"/>
    <col min="5" max="5" width="9.42578125" customWidth="1"/>
  </cols>
  <sheetData>
    <row r="1" spans="1:7" x14ac:dyDescent="0.25">
      <c r="A1" s="148" t="s">
        <v>7862</v>
      </c>
      <c r="B1" s="148"/>
      <c r="E1" s="17"/>
      <c r="F1" s="4"/>
      <c r="G1" s="4"/>
    </row>
    <row r="2" spans="1:7" ht="18.75" x14ac:dyDescent="0.3">
      <c r="A2" s="15" t="s">
        <v>7863</v>
      </c>
      <c r="B2" s="91" t="e">
        <f>VLOOKUP('Page 1'!C5,'Unit Membership'!A2:D3304,2,FALSE)</f>
        <v>#N/A</v>
      </c>
      <c r="D2" s="8" t="s">
        <v>7864</v>
      </c>
      <c r="E2" s="17"/>
      <c r="F2" s="104"/>
      <c r="G2" s="104"/>
    </row>
    <row r="3" spans="1:7" ht="18.75" x14ac:dyDescent="0.3">
      <c r="A3" s="15" t="s">
        <v>7865</v>
      </c>
      <c r="B3" s="91" t="e">
        <f>VLOOKUP('Page 1'!C5,'Unit Membership'!A2:D3304,3,FALSE)</f>
        <v>#N/A</v>
      </c>
      <c r="D3" s="8" t="s">
        <v>7866</v>
      </c>
      <c r="E3" s="17"/>
      <c r="F3" s="125"/>
      <c r="G3" s="125"/>
    </row>
    <row r="4" spans="1:7" x14ac:dyDescent="0.25">
      <c r="A4" s="16" t="s">
        <v>7867</v>
      </c>
      <c r="B4" s="116" t="e">
        <f>(B3-B2)/B2</f>
        <v>#N/A</v>
      </c>
      <c r="E4" s="17"/>
    </row>
    <row r="5" spans="1:7" ht="18.75" x14ac:dyDescent="0.3">
      <c r="D5" s="8" t="s">
        <v>7868</v>
      </c>
      <c r="E5" s="17"/>
    </row>
    <row r="6" spans="1:7" ht="18.75" x14ac:dyDescent="0.3">
      <c r="A6" t="s">
        <v>7869</v>
      </c>
      <c r="B6" s="107" t="e">
        <f>VLOOKUP('Page 1'!C5,'Unit Membership'!A2:D3304,4,FALSE)</f>
        <v>#N/A</v>
      </c>
      <c r="D6" s="106" t="s">
        <v>7870</v>
      </c>
      <c r="E6" s="17"/>
    </row>
    <row r="7" spans="1:7" x14ac:dyDescent="0.25">
      <c r="E7" s="17"/>
    </row>
    <row r="8" spans="1:7" ht="18.75" x14ac:dyDescent="0.3">
      <c r="A8" t="s">
        <v>7871</v>
      </c>
      <c r="B8" s="92">
        <v>43891</v>
      </c>
      <c r="D8" s="8" t="s">
        <v>7872</v>
      </c>
      <c r="E8" s="17"/>
    </row>
    <row r="9" spans="1:7" ht="18.75" x14ac:dyDescent="0.3">
      <c r="A9" s="12" t="s">
        <v>7873</v>
      </c>
      <c r="B9" s="41"/>
      <c r="D9" s="8" t="s">
        <v>7874</v>
      </c>
      <c r="E9" s="17"/>
    </row>
    <row r="10" spans="1:7" ht="18.75" x14ac:dyDescent="0.3">
      <c r="A10" s="12" t="s">
        <v>7875</v>
      </c>
      <c r="B10" s="117" t="e">
        <f>IF(B6="PRISON UNIT",50,IF(B6="YOUTH UNIT",75,IF(B6="YOUTH STATE CONFERENCE",75,IF(B6="ADULT STATE CONFERENCE",100,IF(AND(B6&gt;=0,B6&lt;=100),300,(IF(AND(B6&gt;=101,B6&lt;=500),500,(IF(AND(B6&gt;=501,B6&lt;=1000),750,(IF(AND(B6&gt;=1001,B6&lt;=2000),1000,(IF(AND(B6&gt;=2001,B6&lt;=3000),1500,(IF(AND(B6&gt;=3001,B6&lt;=3500),2000,(IF(AND(B6&gt;=3501,B6&lt;=4000),3000,(IF(AND(B6&gt;=4001),5000,"recheck")))))))))))))))))))</f>
        <v>#N/A</v>
      </c>
      <c r="D10" s="8"/>
      <c r="E10" s="17"/>
    </row>
    <row r="11" spans="1:7" x14ac:dyDescent="0.25">
      <c r="A11" s="12" t="s">
        <v>7876</v>
      </c>
      <c r="B11" s="105" t="e">
        <f>IF(B4&gt;0.34,0.15,0.25)</f>
        <v>#N/A</v>
      </c>
    </row>
    <row r="12" spans="1:7" x14ac:dyDescent="0.25">
      <c r="A12" s="12" t="s">
        <v>7877</v>
      </c>
      <c r="B12" s="118">
        <f>'Page 4'!E41</f>
        <v>0</v>
      </c>
    </row>
    <row r="13" spans="1:7" x14ac:dyDescent="0.25">
      <c r="A13" s="12" t="s">
        <v>7878</v>
      </c>
      <c r="B13" s="118">
        <f>'Page 5'!G80</f>
        <v>0</v>
      </c>
    </row>
    <row r="14" spans="1:7" x14ac:dyDescent="0.25">
      <c r="A14" s="12" t="s">
        <v>7879</v>
      </c>
      <c r="B14" s="118">
        <f>'Page 5'!G52</f>
        <v>0</v>
      </c>
    </row>
    <row r="15" spans="1:7" x14ac:dyDescent="0.25">
      <c r="A15" s="12" t="s">
        <v>7880</v>
      </c>
      <c r="B15" s="119">
        <f>B12-B13-B14</f>
        <v>0</v>
      </c>
    </row>
    <row r="16" spans="1:7" x14ac:dyDescent="0.25">
      <c r="A16" s="12" t="s">
        <v>7881</v>
      </c>
      <c r="B16" s="119" t="e">
        <f>B15*B11</f>
        <v>#N/A</v>
      </c>
    </row>
    <row r="17" spans="1:5" x14ac:dyDescent="0.25">
      <c r="A17" s="12" t="s">
        <v>7882</v>
      </c>
      <c r="B17" s="120" t="e">
        <f>MAX(B10,B16)</f>
        <v>#N/A</v>
      </c>
    </row>
    <row r="18" spans="1:5" x14ac:dyDescent="0.25">
      <c r="A18" s="12" t="s">
        <v>7883</v>
      </c>
      <c r="B18" s="120">
        <f>IF(B9&gt;B8,100,0)</f>
        <v>0</v>
      </c>
    </row>
    <row r="19" spans="1:5" ht="18.75" x14ac:dyDescent="0.3">
      <c r="A19" s="100" t="s">
        <v>7884</v>
      </c>
      <c r="B19" s="121" t="e">
        <f>B17+B18</f>
        <v>#N/A</v>
      </c>
      <c r="D19" s="42" t="s">
        <v>7908</v>
      </c>
    </row>
    <row r="20" spans="1:5" x14ac:dyDescent="0.25">
      <c r="A20" s="12" t="s">
        <v>7885</v>
      </c>
      <c r="B20" s="122"/>
      <c r="E20" s="42"/>
    </row>
    <row r="21" spans="1:5" ht="15.75" thickBot="1" x14ac:dyDescent="0.3">
      <c r="A21" s="12" t="s">
        <v>7886</v>
      </c>
      <c r="B21" s="123" t="e">
        <f>B19-B20</f>
        <v>#N/A</v>
      </c>
    </row>
    <row r="22" spans="1:5" ht="15.75" thickTop="1" x14ac:dyDescent="0.25">
      <c r="A22" s="13"/>
      <c r="B22" s="14"/>
    </row>
    <row r="23" spans="1:5" ht="14.45" hidden="1" customHeight="1" x14ac:dyDescent="0.25">
      <c r="A23" s="88" t="s">
        <v>7887</v>
      </c>
      <c r="B23" s="88"/>
      <c r="C23" s="88"/>
    </row>
    <row r="24" spans="1:5" hidden="1" x14ac:dyDescent="0.25"/>
  </sheetData>
  <sheetProtection algorithmName="SHA-512" hashValue="f0oYnIZEPBjqwmrqRvR46YWZMSWdMqZzWWof8Sd+Y2pSRfj7Rgo4nm8MQLPBohKysWHOM2lHy+W9fYpFZNkfXw==" saltValue="Tn6Eekp3q07uD/EVuIX2eA==" spinCount="100000" sheet="1" objects="1" scenarios="1" selectLockedCells="1"/>
  <mergeCells count="1">
    <mergeCell ref="A1:B1"/>
  </mergeCells>
  <hyperlinks>
    <hyperlink ref="D19" r:id="rId1" xr:uid="{00000000-0004-0000-08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Unit Membership</vt:lpstr>
      <vt:lpstr>Unit Info</vt:lpstr>
      <vt:lpstr>Page 1</vt:lpstr>
      <vt:lpstr>Page 2</vt:lpstr>
      <vt:lpstr>Page 3</vt:lpstr>
      <vt:lpstr>Page 4</vt:lpstr>
      <vt:lpstr>Page 5</vt:lpstr>
      <vt:lpstr>Page 6</vt:lpstr>
      <vt:lpstr>ASSESSMENT CALCULATION</vt:lpstr>
      <vt:lpstr>ACH Information</vt:lpstr>
      <vt:lpstr>Comments</vt:lpstr>
      <vt:lpstr>Unitname</vt:lpstr>
      <vt:lpstr>unittype</vt:lpstr>
    </vt:vector>
  </TitlesOfParts>
  <Manager/>
  <Company>NAACP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Scott, Nazar</dc:creator>
  <cp:keywords/>
  <dc:description/>
  <cp:lastModifiedBy>ladyd</cp:lastModifiedBy>
  <cp:revision/>
  <cp:lastPrinted>2020-01-03T14:31:49Z</cp:lastPrinted>
  <dcterms:created xsi:type="dcterms:W3CDTF">2017-12-19T15:49:25Z</dcterms:created>
  <dcterms:modified xsi:type="dcterms:W3CDTF">2020-01-11T04:10:45Z</dcterms:modified>
  <cp:category/>
  <cp:contentStatus/>
</cp:coreProperties>
</file>